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suclanac-my.sharepoint.com/personal/rallan1_lancashire_ac_uk/Documents/Research/UCLan/BONE COOLING/Society for Endocrinology Grant/J Thermal Biol submission/"/>
    </mc:Choice>
  </mc:AlternateContent>
  <xr:revisionPtr revIDLastSave="0" documentId="8_{5EF2BAEF-62D1-4AC2-8D3A-ECB2B2728F2C}" xr6:coauthVersionLast="47" xr6:coauthVersionMax="47" xr10:uidLastSave="{00000000-0000-0000-0000-000000000000}"/>
  <bookViews>
    <workbookView xWindow="-110" yWindow="-110" windowWidth="19420" windowHeight="10300" activeTab="5" xr2:uid="{6FF6D210-5200-4EEB-BCE3-BC5F0F9D002E}"/>
  </bookViews>
  <sheets>
    <sheet name="participant" sheetId="1" r:id="rId1"/>
    <sheet name="temp" sheetId="2" r:id="rId2"/>
    <sheet name="cardiac" sheetId="3" r:id="rId3"/>
    <sheet name="rmr" sheetId="4" r:id="rId4"/>
    <sheet name="qus" sheetId="5" r:id="rId5"/>
    <sheet name="blood" sheetId="7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W7" i="7" l="1"/>
  <c r="X7" i="7" s="1"/>
  <c r="V7" i="7"/>
  <c r="T7" i="7"/>
  <c r="U7" i="7" s="1"/>
  <c r="S7" i="7"/>
  <c r="Q7" i="7"/>
  <c r="R7" i="7" s="1"/>
  <c r="P7" i="7"/>
  <c r="N7" i="7"/>
  <c r="O7" i="7" s="1"/>
  <c r="M7" i="7"/>
  <c r="K7" i="7"/>
  <c r="L7" i="7" s="1"/>
  <c r="J7" i="7"/>
  <c r="W6" i="7"/>
  <c r="X6" i="7" s="1"/>
  <c r="V6" i="7"/>
  <c r="T6" i="7"/>
  <c r="U6" i="7" s="1"/>
  <c r="S6" i="7"/>
  <c r="Q6" i="7"/>
  <c r="R6" i="7" s="1"/>
  <c r="P6" i="7"/>
  <c r="N6" i="7"/>
  <c r="O6" i="7" s="1"/>
  <c r="M6" i="7"/>
  <c r="K6" i="7"/>
  <c r="L6" i="7" s="1"/>
  <c r="J6" i="7"/>
  <c r="W5" i="7"/>
  <c r="X5" i="7" s="1"/>
  <c r="V5" i="7"/>
  <c r="T5" i="7"/>
  <c r="U5" i="7" s="1"/>
  <c r="S5" i="7"/>
  <c r="Q5" i="7"/>
  <c r="R5" i="7" s="1"/>
  <c r="P5" i="7"/>
  <c r="N5" i="7"/>
  <c r="O5" i="7" s="1"/>
  <c r="M5" i="7"/>
  <c r="K5" i="7"/>
  <c r="L5" i="7" s="1"/>
  <c r="J5" i="7"/>
  <c r="W4" i="7"/>
  <c r="X4" i="7" s="1"/>
  <c r="V4" i="7"/>
  <c r="T4" i="7"/>
  <c r="U4" i="7" s="1"/>
  <c r="S4" i="7"/>
  <c r="Q4" i="7"/>
  <c r="R4" i="7" s="1"/>
  <c r="P4" i="7"/>
  <c r="N4" i="7"/>
  <c r="O4" i="7" s="1"/>
  <c r="M4" i="7"/>
  <c r="K4" i="7"/>
  <c r="L4" i="7" s="1"/>
  <c r="J4" i="7"/>
  <c r="W3" i="7"/>
  <c r="X3" i="7" s="1"/>
  <c r="V3" i="7"/>
  <c r="T3" i="7"/>
  <c r="U3" i="7" s="1"/>
  <c r="S3" i="7"/>
  <c r="Q3" i="7"/>
  <c r="R3" i="7" s="1"/>
  <c r="P3" i="7"/>
  <c r="N3" i="7"/>
  <c r="O3" i="7" s="1"/>
  <c r="M3" i="7"/>
  <c r="K3" i="7"/>
  <c r="L3" i="7" s="1"/>
  <c r="J3" i="7"/>
  <c r="W2" i="7"/>
  <c r="X2" i="7" s="1"/>
  <c r="V2" i="7"/>
  <c r="T2" i="7"/>
  <c r="U2" i="7" s="1"/>
  <c r="S2" i="7"/>
  <c r="Q2" i="7"/>
  <c r="R2" i="7" s="1"/>
  <c r="P2" i="7"/>
  <c r="N2" i="7"/>
  <c r="O2" i="7" s="1"/>
  <c r="M2" i="7"/>
  <c r="K2" i="7"/>
  <c r="L2" i="7" s="1"/>
  <c r="J2" i="7"/>
</calcChain>
</file>

<file path=xl/sharedStrings.xml><?xml version="1.0" encoding="utf-8"?>
<sst xmlns="http://schemas.openxmlformats.org/spreadsheetml/2006/main" count="311" uniqueCount="130">
  <si>
    <t>Participant number</t>
  </si>
  <si>
    <t>Age</t>
  </si>
  <si>
    <t>Stature (cm)</t>
  </si>
  <si>
    <t>Mass (kg)</t>
  </si>
  <si>
    <t>Skin Temp</t>
  </si>
  <si>
    <t>Participant</t>
  </si>
  <si>
    <t>Baseline</t>
  </si>
  <si>
    <t>2wk</t>
  </si>
  <si>
    <t>4wk</t>
  </si>
  <si>
    <t>Pre</t>
  </si>
  <si>
    <t>Post</t>
  </si>
  <si>
    <t>1h</t>
  </si>
  <si>
    <t>3h</t>
  </si>
  <si>
    <t>Core Temp</t>
  </si>
  <si>
    <t>after each immersion</t>
  </si>
  <si>
    <t>SKIN TEMP</t>
  </si>
  <si>
    <t>Week1</t>
  </si>
  <si>
    <t>Week 2</t>
  </si>
  <si>
    <t>Week 3</t>
  </si>
  <si>
    <t>Week 4</t>
  </si>
  <si>
    <t>WATER TEMP</t>
  </si>
  <si>
    <t>Systolic</t>
  </si>
  <si>
    <t>Diastolic</t>
  </si>
  <si>
    <t>Heart Rate</t>
  </si>
  <si>
    <t>VO2 (ml/min)</t>
  </si>
  <si>
    <t>Ve (l/min)</t>
  </si>
  <si>
    <t>RMR (kcal/day)</t>
  </si>
  <si>
    <t>% Vari VO2</t>
  </si>
  <si>
    <t>% Vari Ve</t>
  </si>
  <si>
    <t xml:space="preserve">4wk </t>
  </si>
  <si>
    <t>T score</t>
  </si>
  <si>
    <t>Stiffness Index</t>
  </si>
  <si>
    <t>BUA</t>
  </si>
  <si>
    <t>SOS</t>
  </si>
  <si>
    <t>% yougn adult</t>
  </si>
  <si>
    <t>Sample ID</t>
  </si>
  <si>
    <t>CTX1 (ng/ml)</t>
  </si>
  <si>
    <t>Osteocalcin (ng/ml)</t>
  </si>
  <si>
    <t>PINP (ng/ml)</t>
  </si>
  <si>
    <t>PTH (ng/ml)</t>
  </si>
  <si>
    <t>Vit D (ng/ml)</t>
  </si>
  <si>
    <t>MEAN±SD</t>
  </si>
  <si>
    <t>SD</t>
  </si>
  <si>
    <t>CV (%)</t>
  </si>
  <si>
    <t>01_B_1h</t>
  </si>
  <si>
    <t>B_1h</t>
  </si>
  <si>
    <t>01_B_3h</t>
  </si>
  <si>
    <t>B_3h</t>
  </si>
  <si>
    <t>01_B_Pre</t>
  </si>
  <si>
    <t>B_Pre</t>
  </si>
  <si>
    <t>01_W2</t>
  </si>
  <si>
    <t>W2</t>
  </si>
  <si>
    <t>01_W4_1h</t>
  </si>
  <si>
    <t>W4_1h</t>
  </si>
  <si>
    <t>01_W4_3h</t>
  </si>
  <si>
    <t>W4_3h</t>
  </si>
  <si>
    <t>02_B_1h</t>
  </si>
  <si>
    <t>02_B_3h</t>
  </si>
  <si>
    <t>02_B_Pre</t>
  </si>
  <si>
    <t>02_W2</t>
  </si>
  <si>
    <t>02_W4_1h</t>
  </si>
  <si>
    <t>02_W4_3h</t>
  </si>
  <si>
    <t>04_B_3h</t>
  </si>
  <si>
    <t>04_B_Pre</t>
  </si>
  <si>
    <t>04_W2</t>
  </si>
  <si>
    <t>04_W4_1h</t>
  </si>
  <si>
    <t>04_W4_3h</t>
  </si>
  <si>
    <t>06_B_1h</t>
  </si>
  <si>
    <t>06_B_Pre</t>
  </si>
  <si>
    <t>06_W2</t>
  </si>
  <si>
    <t>06_W4_1h</t>
  </si>
  <si>
    <t>06_W4_3h</t>
  </si>
  <si>
    <t>07_B_1h</t>
  </si>
  <si>
    <t>07_B_3h</t>
  </si>
  <si>
    <t>07_B_Pre</t>
  </si>
  <si>
    <t>07_W2</t>
  </si>
  <si>
    <t>07_W4_1h</t>
  </si>
  <si>
    <t>07_W4_3h</t>
  </si>
  <si>
    <t>08_B_1h</t>
  </si>
  <si>
    <t>08_B_3h</t>
  </si>
  <si>
    <t>08_B_Pre</t>
  </si>
  <si>
    <t>08_W2</t>
  </si>
  <si>
    <t>08_W4_1h</t>
  </si>
  <si>
    <t>08_W4_3h</t>
  </si>
  <si>
    <t>09_B_1h</t>
  </si>
  <si>
    <t>09_B_3h</t>
  </si>
  <si>
    <t>09_B_Pre</t>
  </si>
  <si>
    <t>09_W2</t>
  </si>
  <si>
    <t>09_W4_1h</t>
  </si>
  <si>
    <t>09_W4_3h</t>
  </si>
  <si>
    <t>10_B_1h</t>
  </si>
  <si>
    <t>10_B_3h</t>
  </si>
  <si>
    <t>10_B_Pre</t>
  </si>
  <si>
    <t>10_W2</t>
  </si>
  <si>
    <t>10_W4_1h</t>
  </si>
  <si>
    <t>10_W4_3h</t>
  </si>
  <si>
    <t>11_B_1h</t>
  </si>
  <si>
    <t>11_B_3h</t>
  </si>
  <si>
    <t>11_B_Pre</t>
  </si>
  <si>
    <t>11_W2</t>
  </si>
  <si>
    <t>11_W4_1h</t>
  </si>
  <si>
    <t>11_W4_3h</t>
  </si>
  <si>
    <t>13_B_Pre</t>
  </si>
  <si>
    <t>13_W2</t>
  </si>
  <si>
    <t>13_W4_1h</t>
  </si>
  <si>
    <t>13_W4_3h</t>
  </si>
  <si>
    <t>14_B_1h</t>
  </si>
  <si>
    <t>14_B_3h</t>
  </si>
  <si>
    <t>14_B_Pre</t>
  </si>
  <si>
    <t>14_W2</t>
  </si>
  <si>
    <t>14_W4_1h</t>
  </si>
  <si>
    <t>14_W4_3h</t>
  </si>
  <si>
    <t>15_B_1h</t>
  </si>
  <si>
    <t>15_B_3h</t>
  </si>
  <si>
    <t>15_B_Pre</t>
  </si>
  <si>
    <t>15_W2</t>
  </si>
  <si>
    <t>15_W4_1h</t>
  </si>
  <si>
    <t>15_W4_3h</t>
  </si>
  <si>
    <t>16_B_1h</t>
  </si>
  <si>
    <t>16_B_3h</t>
  </si>
  <si>
    <t>16_B_Pre</t>
  </si>
  <si>
    <t>16_W2</t>
  </si>
  <si>
    <t>16_W4_1h</t>
  </si>
  <si>
    <t>16_W4_3h</t>
  </si>
  <si>
    <t>17_B_1h</t>
  </si>
  <si>
    <t>17_B_3h</t>
  </si>
  <si>
    <t>17_B_Pre</t>
  </si>
  <si>
    <t>17_W2</t>
  </si>
  <si>
    <t>17_W4_1h</t>
  </si>
  <si>
    <t>17_W4_3h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</si>
</sst>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ADED5-67EB-4322-8E0D-F3B16186B8A0}">
  <dimension ref="A1:D18"/>
  <sheetViews>
    <sheetView workbookViewId="0">
      <selection activeCell="F19" sqref="F19"/>
    </sheetView>
  </sheetViews>
  <sheetFormatPr defaultRowHeight="14.5" x14ac:dyDescent="0.35"/>
  <sheetData>
    <row r="1" spans="1:4" x14ac:dyDescent="0.35">
      <c r="A1" t="s">
        <v>0</v>
      </c>
      <c r="B1" t="s">
        <v>1</v>
      </c>
      <c r="C1" t="s">
        <v>2</v>
      </c>
      <c r="D1" t="s">
        <v>3</v>
      </c>
    </row>
    <row r="2" spans="1:4" x14ac:dyDescent="0.35">
      <c r="A2">
        <v>1</v>
      </c>
      <c r="B2">
        <v>27</v>
      </c>
      <c r="C2">
        <v>173.1</v>
      </c>
      <c r="D2">
        <v>74.8</v>
      </c>
    </row>
    <row r="3" spans="1:4" x14ac:dyDescent="0.35">
      <c r="A3">
        <v>2</v>
      </c>
      <c r="B3">
        <v>22</v>
      </c>
      <c r="C3">
        <v>174.7</v>
      </c>
      <c r="D3">
        <v>74.599999999999994</v>
      </c>
    </row>
    <row r="4" spans="1:4" x14ac:dyDescent="0.35">
      <c r="A4">
        <v>3</v>
      </c>
      <c r="B4">
        <v>20</v>
      </c>
      <c r="C4">
        <v>174.2</v>
      </c>
      <c r="D4">
        <v>73.599999999999994</v>
      </c>
    </row>
    <row r="5" spans="1:4" x14ac:dyDescent="0.35">
      <c r="A5">
        <v>4</v>
      </c>
      <c r="B5">
        <v>25</v>
      </c>
      <c r="C5">
        <v>188</v>
      </c>
      <c r="D5">
        <v>100</v>
      </c>
    </row>
    <row r="6" spans="1:4" x14ac:dyDescent="0.35">
      <c r="A6">
        <v>5</v>
      </c>
      <c r="B6">
        <v>18</v>
      </c>
      <c r="C6">
        <v>183.1</v>
      </c>
      <c r="D6">
        <v>92.1</v>
      </c>
    </row>
    <row r="7" spans="1:4" x14ac:dyDescent="0.35">
      <c r="A7">
        <v>6</v>
      </c>
      <c r="B7">
        <v>29</v>
      </c>
      <c r="C7">
        <v>169.7</v>
      </c>
      <c r="D7">
        <v>69.2</v>
      </c>
    </row>
    <row r="8" spans="1:4" x14ac:dyDescent="0.35">
      <c r="A8">
        <v>7</v>
      </c>
      <c r="B8">
        <v>21</v>
      </c>
      <c r="C8">
        <v>183.2</v>
      </c>
      <c r="D8">
        <v>83.5</v>
      </c>
    </row>
    <row r="9" spans="1:4" x14ac:dyDescent="0.35">
      <c r="A9">
        <v>8</v>
      </c>
      <c r="B9">
        <v>22</v>
      </c>
      <c r="C9">
        <v>181.6</v>
      </c>
      <c r="D9">
        <v>67</v>
      </c>
    </row>
    <row r="10" spans="1:4" x14ac:dyDescent="0.35">
      <c r="A10">
        <v>9</v>
      </c>
      <c r="B10">
        <v>22</v>
      </c>
      <c r="C10">
        <v>176</v>
      </c>
      <c r="D10">
        <v>79.099999999999994</v>
      </c>
    </row>
    <row r="11" spans="1:4" x14ac:dyDescent="0.35">
      <c r="A11">
        <v>10</v>
      </c>
      <c r="B11">
        <v>31</v>
      </c>
      <c r="C11">
        <v>191</v>
      </c>
      <c r="D11">
        <v>109.9</v>
      </c>
    </row>
    <row r="12" spans="1:4" x14ac:dyDescent="0.35">
      <c r="A12">
        <v>11</v>
      </c>
      <c r="B12">
        <v>22</v>
      </c>
      <c r="C12">
        <v>177</v>
      </c>
      <c r="D12">
        <v>96.1</v>
      </c>
    </row>
    <row r="13" spans="1:4" x14ac:dyDescent="0.35">
      <c r="A13">
        <v>12</v>
      </c>
      <c r="B13">
        <v>21</v>
      </c>
      <c r="C13">
        <v>186.5</v>
      </c>
      <c r="D13">
        <v>110.7</v>
      </c>
    </row>
    <row r="14" spans="1:4" x14ac:dyDescent="0.35">
      <c r="A14">
        <v>13</v>
      </c>
      <c r="B14">
        <v>26</v>
      </c>
      <c r="C14">
        <v>175.7</v>
      </c>
      <c r="D14">
        <v>82.9</v>
      </c>
    </row>
    <row r="15" spans="1:4" x14ac:dyDescent="0.35">
      <c r="A15">
        <v>14</v>
      </c>
      <c r="B15">
        <v>25</v>
      </c>
      <c r="C15">
        <v>195</v>
      </c>
      <c r="D15">
        <v>104.4</v>
      </c>
    </row>
    <row r="16" spans="1:4" x14ac:dyDescent="0.35">
      <c r="A16">
        <v>15</v>
      </c>
      <c r="B16">
        <v>19</v>
      </c>
      <c r="C16">
        <v>177</v>
      </c>
      <c r="D16">
        <v>106</v>
      </c>
    </row>
    <row r="17" spans="1:4" x14ac:dyDescent="0.35">
      <c r="A17">
        <v>16</v>
      </c>
      <c r="B17">
        <v>19</v>
      </c>
      <c r="C17">
        <v>187.5</v>
      </c>
      <c r="D17">
        <v>91.3</v>
      </c>
    </row>
    <row r="18" spans="1:4" x14ac:dyDescent="0.35">
      <c r="A18">
        <v>17</v>
      </c>
      <c r="B18">
        <v>19</v>
      </c>
      <c r="C18">
        <v>187.5</v>
      </c>
      <c r="D18">
        <v>83.5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815A7-3F7E-436A-8359-EDCE894A2B7B}">
  <dimension ref="A1:AB44"/>
  <sheetViews>
    <sheetView topLeftCell="B1" zoomScale="70" zoomScaleNormal="70" workbookViewId="0">
      <selection activeCell="O33" sqref="O33"/>
    </sheetView>
  </sheetViews>
  <sheetFormatPr defaultRowHeight="14.5" x14ac:dyDescent="0.35"/>
  <sheetData>
    <row r="1" spans="1:21" x14ac:dyDescent="0.35">
      <c r="A1" t="s">
        <v>4</v>
      </c>
      <c r="L1" t="s">
        <v>13</v>
      </c>
    </row>
    <row r="2" spans="1:21" x14ac:dyDescent="0.35">
      <c r="A2" t="s">
        <v>5</v>
      </c>
      <c r="B2" t="s">
        <v>6</v>
      </c>
      <c r="F2" t="s">
        <v>7</v>
      </c>
      <c r="G2" t="s">
        <v>8</v>
      </c>
      <c r="L2" t="s">
        <v>5</v>
      </c>
      <c r="M2" t="s">
        <v>6</v>
      </c>
      <c r="Q2" t="s">
        <v>7</v>
      </c>
      <c r="R2" t="s">
        <v>8</v>
      </c>
    </row>
    <row r="3" spans="1:21" x14ac:dyDescent="0.35">
      <c r="B3" t="s">
        <v>9</v>
      </c>
      <c r="C3" t="s">
        <v>10</v>
      </c>
      <c r="D3" t="s">
        <v>11</v>
      </c>
      <c r="E3" t="s">
        <v>12</v>
      </c>
      <c r="F3" t="s">
        <v>11</v>
      </c>
      <c r="G3" t="s">
        <v>9</v>
      </c>
      <c r="H3" t="s">
        <v>10</v>
      </c>
      <c r="I3" t="s">
        <v>11</v>
      </c>
      <c r="J3" t="s">
        <v>12</v>
      </c>
      <c r="M3" t="s">
        <v>9</v>
      </c>
      <c r="N3" t="s">
        <v>10</v>
      </c>
      <c r="O3" t="s">
        <v>11</v>
      </c>
      <c r="P3" t="s">
        <v>12</v>
      </c>
      <c r="Q3" t="s">
        <v>11</v>
      </c>
      <c r="R3" t="s">
        <v>9</v>
      </c>
      <c r="S3" t="s">
        <v>10</v>
      </c>
      <c r="T3" t="s">
        <v>11</v>
      </c>
      <c r="U3" t="s">
        <v>12</v>
      </c>
    </row>
    <row r="4" spans="1:21" x14ac:dyDescent="0.35">
      <c r="A4">
        <v>1</v>
      </c>
      <c r="B4">
        <v>33.6</v>
      </c>
      <c r="C4">
        <v>22.1</v>
      </c>
      <c r="D4">
        <v>26.8</v>
      </c>
      <c r="E4">
        <v>29.4</v>
      </c>
      <c r="F4">
        <v>30.3</v>
      </c>
      <c r="G4">
        <v>36.4</v>
      </c>
      <c r="H4">
        <v>18.2</v>
      </c>
      <c r="I4">
        <v>29.5</v>
      </c>
      <c r="J4">
        <v>28.1</v>
      </c>
      <c r="L4">
        <v>1</v>
      </c>
      <c r="M4">
        <v>35</v>
      </c>
      <c r="N4">
        <v>36.1</v>
      </c>
      <c r="O4">
        <v>36.200000000000003</v>
      </c>
      <c r="P4">
        <v>35.4</v>
      </c>
      <c r="Q4">
        <v>36</v>
      </c>
      <c r="R4">
        <v>36.4</v>
      </c>
      <c r="S4">
        <v>36.4</v>
      </c>
      <c r="T4">
        <v>36.4</v>
      </c>
      <c r="U4">
        <v>36.200000000000003</v>
      </c>
    </row>
    <row r="5" spans="1:21" x14ac:dyDescent="0.35">
      <c r="A5">
        <v>2</v>
      </c>
      <c r="B5">
        <v>31.6</v>
      </c>
      <c r="C5">
        <v>20.7</v>
      </c>
      <c r="D5">
        <v>31.6</v>
      </c>
      <c r="E5">
        <v>31.6</v>
      </c>
      <c r="F5">
        <v>28.6</v>
      </c>
      <c r="G5">
        <v>33.1</v>
      </c>
      <c r="H5">
        <v>16.3</v>
      </c>
      <c r="I5">
        <v>31</v>
      </c>
      <c r="J5">
        <v>31.9</v>
      </c>
      <c r="L5">
        <v>2</v>
      </c>
      <c r="M5">
        <v>36.9</v>
      </c>
      <c r="N5">
        <v>36.6</v>
      </c>
      <c r="O5">
        <v>36.5</v>
      </c>
      <c r="P5">
        <v>36.5</v>
      </c>
      <c r="Q5">
        <v>36.799999999999997</v>
      </c>
      <c r="R5">
        <v>36.299999999999997</v>
      </c>
      <c r="S5">
        <v>37</v>
      </c>
      <c r="T5">
        <v>36.6</v>
      </c>
      <c r="U5">
        <v>36.4</v>
      </c>
    </row>
    <row r="6" spans="1:21" x14ac:dyDescent="0.35">
      <c r="A6">
        <v>3</v>
      </c>
      <c r="B6">
        <v>28.8</v>
      </c>
      <c r="C6">
        <v>16.600000000000001</v>
      </c>
      <c r="D6">
        <v>24</v>
      </c>
      <c r="E6">
        <v>31.2</v>
      </c>
      <c r="F6">
        <v>31.3</v>
      </c>
      <c r="G6">
        <v>32</v>
      </c>
      <c r="H6">
        <v>15</v>
      </c>
      <c r="I6">
        <v>32</v>
      </c>
      <c r="J6">
        <v>33.5</v>
      </c>
      <c r="L6">
        <v>3</v>
      </c>
      <c r="M6">
        <v>36.6</v>
      </c>
      <c r="N6">
        <v>36.5</v>
      </c>
      <c r="O6">
        <v>36.5</v>
      </c>
      <c r="P6">
        <v>36.299999999999997</v>
      </c>
      <c r="Q6">
        <v>36.200000000000003</v>
      </c>
      <c r="R6">
        <v>36.4</v>
      </c>
      <c r="S6">
        <v>37</v>
      </c>
      <c r="T6">
        <v>36.4</v>
      </c>
      <c r="U6">
        <v>36.700000000000003</v>
      </c>
    </row>
    <row r="7" spans="1:21" x14ac:dyDescent="0.35">
      <c r="A7">
        <v>4</v>
      </c>
      <c r="B7">
        <v>31.3</v>
      </c>
      <c r="C7">
        <v>18.899999999999999</v>
      </c>
      <c r="D7">
        <v>28.7</v>
      </c>
      <c r="E7">
        <v>32.200000000000003</v>
      </c>
      <c r="F7">
        <v>30.4</v>
      </c>
      <c r="G7">
        <v>34.1</v>
      </c>
      <c r="H7">
        <v>18</v>
      </c>
      <c r="I7">
        <v>28.9</v>
      </c>
      <c r="J7">
        <v>31.7</v>
      </c>
      <c r="L7">
        <v>4</v>
      </c>
      <c r="M7">
        <v>36.4</v>
      </c>
      <c r="N7">
        <v>35.9</v>
      </c>
      <c r="O7">
        <v>36.1</v>
      </c>
      <c r="P7">
        <v>36</v>
      </c>
      <c r="Q7">
        <v>35.4</v>
      </c>
      <c r="R7">
        <v>36.4</v>
      </c>
      <c r="S7">
        <v>35.700000000000003</v>
      </c>
      <c r="T7">
        <v>35.700000000000003</v>
      </c>
      <c r="U7">
        <v>36.299999999999997</v>
      </c>
    </row>
    <row r="8" spans="1:21" x14ac:dyDescent="0.35">
      <c r="A8">
        <v>5</v>
      </c>
      <c r="B8">
        <v>32.700000000000003</v>
      </c>
      <c r="C8">
        <v>18.2</v>
      </c>
      <c r="D8">
        <v>29.5</v>
      </c>
      <c r="E8">
        <v>32</v>
      </c>
      <c r="F8">
        <v>29.2</v>
      </c>
      <c r="G8">
        <v>30.2</v>
      </c>
      <c r="H8">
        <v>18.100000000000001</v>
      </c>
      <c r="I8">
        <v>29.4</v>
      </c>
      <c r="J8">
        <v>31.7</v>
      </c>
      <c r="L8">
        <v>5</v>
      </c>
      <c r="M8">
        <v>35.6</v>
      </c>
      <c r="N8">
        <v>36.9</v>
      </c>
      <c r="O8">
        <v>36.299999999999997</v>
      </c>
      <c r="P8">
        <v>36.200000000000003</v>
      </c>
      <c r="Q8">
        <v>36.1</v>
      </c>
      <c r="R8">
        <v>35.5</v>
      </c>
      <c r="S8">
        <v>36.700000000000003</v>
      </c>
      <c r="T8">
        <v>36.299999999999997</v>
      </c>
      <c r="U8">
        <v>36.299999999999997</v>
      </c>
    </row>
    <row r="9" spans="1:21" x14ac:dyDescent="0.35">
      <c r="A9">
        <v>6</v>
      </c>
      <c r="B9">
        <v>31.4</v>
      </c>
      <c r="C9">
        <v>19.399999999999999</v>
      </c>
      <c r="D9">
        <v>30.8</v>
      </c>
      <c r="E9">
        <v>31.2</v>
      </c>
      <c r="F9">
        <v>28.9</v>
      </c>
      <c r="G9">
        <v>31.8</v>
      </c>
      <c r="H9">
        <v>17.899999999999999</v>
      </c>
      <c r="I9">
        <v>30.7</v>
      </c>
      <c r="J9">
        <v>32.299999999999997</v>
      </c>
      <c r="L9">
        <v>6</v>
      </c>
      <c r="M9">
        <v>36.200000000000003</v>
      </c>
      <c r="N9">
        <v>36.200000000000003</v>
      </c>
      <c r="O9">
        <v>35.4</v>
      </c>
      <c r="P9">
        <v>35.799999999999997</v>
      </c>
      <c r="Q9">
        <v>36.200000000000003</v>
      </c>
      <c r="R9">
        <v>36.200000000000003</v>
      </c>
      <c r="S9">
        <v>36.5</v>
      </c>
      <c r="T9">
        <v>35.6</v>
      </c>
      <c r="U9">
        <v>35.799999999999997</v>
      </c>
    </row>
    <row r="10" spans="1:21" x14ac:dyDescent="0.35">
      <c r="A10">
        <v>7</v>
      </c>
      <c r="B10">
        <v>31</v>
      </c>
      <c r="C10">
        <v>22.3</v>
      </c>
      <c r="D10">
        <v>29.7</v>
      </c>
      <c r="E10">
        <v>33.1</v>
      </c>
      <c r="F10">
        <v>28.2</v>
      </c>
      <c r="G10">
        <v>26</v>
      </c>
      <c r="H10">
        <v>14.3</v>
      </c>
      <c r="I10">
        <v>29.4</v>
      </c>
      <c r="J10">
        <v>31.1</v>
      </c>
      <c r="L10">
        <v>7</v>
      </c>
      <c r="M10">
        <v>36.6</v>
      </c>
      <c r="N10">
        <v>36.700000000000003</v>
      </c>
      <c r="O10">
        <v>36.299999999999997</v>
      </c>
      <c r="P10">
        <v>36.5</v>
      </c>
      <c r="Q10">
        <v>36.299999999999997</v>
      </c>
      <c r="R10">
        <v>34.5</v>
      </c>
      <c r="S10">
        <v>36.700000000000003</v>
      </c>
      <c r="T10">
        <v>36.1</v>
      </c>
      <c r="U10">
        <v>36.200000000000003</v>
      </c>
    </row>
    <row r="11" spans="1:21" x14ac:dyDescent="0.35">
      <c r="A11">
        <v>8</v>
      </c>
      <c r="B11">
        <v>34.200000000000003</v>
      </c>
      <c r="C11">
        <v>23.5</v>
      </c>
      <c r="D11">
        <v>31.5</v>
      </c>
      <c r="E11">
        <v>31.9</v>
      </c>
      <c r="F11">
        <v>28.4</v>
      </c>
      <c r="G11">
        <v>31.4</v>
      </c>
      <c r="H11">
        <v>15.8</v>
      </c>
      <c r="I11">
        <v>29.5</v>
      </c>
      <c r="J11">
        <v>32.9</v>
      </c>
      <c r="L11">
        <v>8</v>
      </c>
      <c r="M11">
        <v>36.200000000000003</v>
      </c>
      <c r="N11">
        <v>36.6</v>
      </c>
      <c r="O11">
        <v>36.200000000000003</v>
      </c>
      <c r="P11">
        <v>36.700000000000003</v>
      </c>
      <c r="Q11">
        <v>36.200000000000003</v>
      </c>
      <c r="R11">
        <v>35.9</v>
      </c>
      <c r="S11">
        <v>36.6</v>
      </c>
      <c r="T11">
        <v>35.9</v>
      </c>
      <c r="U11">
        <v>36.799999999999997</v>
      </c>
    </row>
    <row r="12" spans="1:21" x14ac:dyDescent="0.35">
      <c r="A12">
        <v>9</v>
      </c>
      <c r="B12">
        <v>35.299999999999997</v>
      </c>
      <c r="C12">
        <v>22.3</v>
      </c>
      <c r="D12">
        <v>30.2</v>
      </c>
      <c r="E12">
        <v>31.7</v>
      </c>
      <c r="F12">
        <v>27.3</v>
      </c>
      <c r="G12">
        <v>31.2</v>
      </c>
      <c r="H12">
        <v>16.399999999999999</v>
      </c>
      <c r="I12">
        <v>31.1</v>
      </c>
      <c r="J12">
        <v>33.1</v>
      </c>
      <c r="L12">
        <v>9</v>
      </c>
      <c r="M12">
        <v>36.200000000000003</v>
      </c>
      <c r="N12">
        <v>36.5</v>
      </c>
      <c r="O12">
        <v>36.200000000000003</v>
      </c>
      <c r="P12">
        <v>36</v>
      </c>
      <c r="Q12">
        <v>36</v>
      </c>
      <c r="R12">
        <v>34.700000000000003</v>
      </c>
      <c r="S12">
        <v>35.799999999999997</v>
      </c>
      <c r="T12">
        <v>35.6</v>
      </c>
      <c r="U12">
        <v>35.799999999999997</v>
      </c>
    </row>
    <row r="13" spans="1:21" x14ac:dyDescent="0.35">
      <c r="A13">
        <v>10</v>
      </c>
      <c r="B13">
        <v>22.3</v>
      </c>
      <c r="C13">
        <v>21.6</v>
      </c>
      <c r="D13">
        <v>30.3</v>
      </c>
      <c r="E13">
        <v>29.2</v>
      </c>
      <c r="F13">
        <v>30.6</v>
      </c>
      <c r="G13">
        <v>32.6</v>
      </c>
      <c r="H13">
        <v>15.8</v>
      </c>
      <c r="I13">
        <v>31.7</v>
      </c>
      <c r="J13">
        <v>31.4</v>
      </c>
      <c r="L13">
        <v>10</v>
      </c>
      <c r="M13">
        <v>35.6</v>
      </c>
      <c r="N13">
        <v>36</v>
      </c>
      <c r="O13">
        <v>35.5</v>
      </c>
      <c r="P13">
        <v>35.5</v>
      </c>
      <c r="Q13">
        <v>36</v>
      </c>
      <c r="R13">
        <v>35</v>
      </c>
      <c r="S13">
        <v>36</v>
      </c>
      <c r="T13">
        <v>35.299999999999997</v>
      </c>
      <c r="U13">
        <v>35.6</v>
      </c>
    </row>
    <row r="14" spans="1:21" x14ac:dyDescent="0.35">
      <c r="A14">
        <v>11</v>
      </c>
      <c r="B14">
        <v>35.1</v>
      </c>
      <c r="C14">
        <v>18.2</v>
      </c>
      <c r="D14">
        <v>30.7</v>
      </c>
      <c r="E14">
        <v>31.8</v>
      </c>
      <c r="F14">
        <v>29.9</v>
      </c>
      <c r="G14">
        <v>32</v>
      </c>
      <c r="H14">
        <v>18.5</v>
      </c>
      <c r="I14">
        <v>32.299999999999997</v>
      </c>
      <c r="J14">
        <v>32.6</v>
      </c>
      <c r="L14">
        <v>11</v>
      </c>
      <c r="M14">
        <v>36.799999999999997</v>
      </c>
      <c r="N14">
        <v>36.700000000000003</v>
      </c>
      <c r="O14">
        <v>36.6</v>
      </c>
      <c r="P14">
        <v>36</v>
      </c>
      <c r="Q14">
        <v>35.6</v>
      </c>
      <c r="R14">
        <v>35.200000000000003</v>
      </c>
      <c r="S14">
        <v>36.4</v>
      </c>
      <c r="T14">
        <v>35.9</v>
      </c>
      <c r="U14">
        <v>35.5</v>
      </c>
    </row>
    <row r="15" spans="1:21" x14ac:dyDescent="0.35">
      <c r="A15">
        <v>12</v>
      </c>
      <c r="B15">
        <v>32</v>
      </c>
      <c r="C15">
        <v>15.5</v>
      </c>
      <c r="D15">
        <v>29.1</v>
      </c>
      <c r="E15">
        <v>27.4</v>
      </c>
      <c r="F15">
        <v>27.2</v>
      </c>
      <c r="G15">
        <v>31.5</v>
      </c>
      <c r="H15">
        <v>15.5</v>
      </c>
      <c r="I15">
        <v>28</v>
      </c>
      <c r="J15">
        <v>32.299999999999997</v>
      </c>
      <c r="L15">
        <v>12</v>
      </c>
      <c r="M15">
        <v>35.6</v>
      </c>
      <c r="N15">
        <v>35.9</v>
      </c>
      <c r="O15">
        <v>36.200000000000003</v>
      </c>
      <c r="P15">
        <v>36.200000000000003</v>
      </c>
      <c r="Q15">
        <v>36.5</v>
      </c>
      <c r="R15">
        <v>36.1</v>
      </c>
      <c r="S15">
        <v>36.6</v>
      </c>
      <c r="T15">
        <v>36.4</v>
      </c>
      <c r="U15">
        <v>36.200000000000003</v>
      </c>
    </row>
    <row r="16" spans="1:21" x14ac:dyDescent="0.35">
      <c r="A16">
        <v>13</v>
      </c>
      <c r="B16">
        <v>31</v>
      </c>
      <c r="C16">
        <v>16.5</v>
      </c>
      <c r="D16">
        <v>32.200000000000003</v>
      </c>
      <c r="E16">
        <v>30.5</v>
      </c>
      <c r="F16">
        <v>32.200000000000003</v>
      </c>
      <c r="G16">
        <v>34.1</v>
      </c>
      <c r="H16">
        <v>16.3</v>
      </c>
      <c r="I16">
        <v>30.8</v>
      </c>
      <c r="J16">
        <v>31.5</v>
      </c>
      <c r="L16">
        <v>13</v>
      </c>
      <c r="M16">
        <v>36.4</v>
      </c>
      <c r="N16">
        <v>36.6</v>
      </c>
      <c r="O16">
        <v>36.1</v>
      </c>
      <c r="P16">
        <v>36.1</v>
      </c>
      <c r="Q16">
        <v>36</v>
      </c>
      <c r="R16">
        <v>35.5</v>
      </c>
      <c r="S16">
        <v>36.4</v>
      </c>
      <c r="T16">
        <v>36.299999999999997</v>
      </c>
      <c r="U16">
        <v>36.299999999999997</v>
      </c>
    </row>
    <row r="17" spans="1:28" x14ac:dyDescent="0.35">
      <c r="A17">
        <v>14</v>
      </c>
      <c r="B17">
        <v>34.299999999999997</v>
      </c>
      <c r="C17">
        <v>17.8</v>
      </c>
      <c r="D17">
        <v>31</v>
      </c>
      <c r="E17">
        <v>33.299999999999997</v>
      </c>
      <c r="F17">
        <v>31.8</v>
      </c>
      <c r="G17">
        <v>35</v>
      </c>
      <c r="H17">
        <v>18.399999999999999</v>
      </c>
      <c r="I17">
        <v>32</v>
      </c>
      <c r="J17">
        <v>30.6</v>
      </c>
      <c r="L17">
        <v>14</v>
      </c>
      <c r="M17">
        <v>36.4</v>
      </c>
      <c r="N17">
        <v>36.5</v>
      </c>
      <c r="O17">
        <v>36.5</v>
      </c>
      <c r="P17">
        <v>36.1</v>
      </c>
      <c r="Q17">
        <v>36.200000000000003</v>
      </c>
      <c r="R17">
        <v>36.200000000000003</v>
      </c>
      <c r="S17">
        <v>36.5</v>
      </c>
      <c r="T17">
        <v>36</v>
      </c>
      <c r="U17">
        <v>36.299999999999997</v>
      </c>
    </row>
    <row r="18" spans="1:28" x14ac:dyDescent="0.35">
      <c r="A18">
        <v>15</v>
      </c>
      <c r="B18">
        <v>30.2</v>
      </c>
      <c r="C18">
        <v>15.5</v>
      </c>
      <c r="D18">
        <v>30.2</v>
      </c>
      <c r="E18">
        <v>31.2</v>
      </c>
      <c r="F18">
        <v>27.2</v>
      </c>
      <c r="G18">
        <v>28.4</v>
      </c>
      <c r="H18">
        <v>11.2</v>
      </c>
      <c r="I18">
        <v>29.3</v>
      </c>
      <c r="J18">
        <v>31.8</v>
      </c>
      <c r="L18">
        <v>15</v>
      </c>
      <c r="M18">
        <v>36.299999999999997</v>
      </c>
      <c r="N18">
        <v>36.5</v>
      </c>
      <c r="O18">
        <v>36.6</v>
      </c>
      <c r="P18">
        <v>36.299999999999997</v>
      </c>
      <c r="Q18">
        <v>36.1</v>
      </c>
      <c r="R18">
        <v>35.4</v>
      </c>
      <c r="S18">
        <v>36.299999999999997</v>
      </c>
      <c r="T18">
        <v>35.9</v>
      </c>
      <c r="U18">
        <v>35.6</v>
      </c>
    </row>
    <row r="19" spans="1:28" x14ac:dyDescent="0.35">
      <c r="A19">
        <v>16</v>
      </c>
      <c r="B19">
        <v>33.1</v>
      </c>
      <c r="C19">
        <v>18.8</v>
      </c>
      <c r="D19">
        <v>30</v>
      </c>
      <c r="E19">
        <v>33.4</v>
      </c>
      <c r="F19">
        <v>28.9</v>
      </c>
      <c r="G19">
        <v>33.299999999999997</v>
      </c>
      <c r="H19">
        <v>15.8</v>
      </c>
      <c r="I19">
        <v>32.9</v>
      </c>
      <c r="J19">
        <v>31.6</v>
      </c>
      <c r="L19">
        <v>16</v>
      </c>
      <c r="M19">
        <v>36.4</v>
      </c>
      <c r="N19">
        <v>36.200000000000003</v>
      </c>
      <c r="O19">
        <v>36.299999999999997</v>
      </c>
      <c r="P19">
        <v>36.299999999999997</v>
      </c>
      <c r="Q19">
        <v>35.9</v>
      </c>
      <c r="R19">
        <v>36.6</v>
      </c>
      <c r="S19">
        <v>36.299999999999997</v>
      </c>
      <c r="T19">
        <v>36.299999999999997</v>
      </c>
      <c r="U19">
        <v>36.4</v>
      </c>
    </row>
    <row r="20" spans="1:28" x14ac:dyDescent="0.35">
      <c r="A20">
        <v>17</v>
      </c>
      <c r="B20">
        <v>33.200000000000003</v>
      </c>
      <c r="C20">
        <v>15.1</v>
      </c>
      <c r="D20">
        <v>29.2</v>
      </c>
      <c r="E20">
        <v>30.1</v>
      </c>
      <c r="F20">
        <v>30.8</v>
      </c>
      <c r="G20">
        <v>33.299999999999997</v>
      </c>
      <c r="H20">
        <v>16.2</v>
      </c>
      <c r="I20">
        <v>30.4</v>
      </c>
      <c r="J20">
        <v>33.4</v>
      </c>
      <c r="L20">
        <v>17</v>
      </c>
      <c r="M20">
        <v>35.5</v>
      </c>
      <c r="N20">
        <v>35.799999999999997</v>
      </c>
      <c r="O20">
        <v>36.200000000000003</v>
      </c>
      <c r="P20">
        <v>36.6</v>
      </c>
      <c r="Q20">
        <v>36.1</v>
      </c>
      <c r="R20">
        <v>35.700000000000003</v>
      </c>
      <c r="S20">
        <v>36.4</v>
      </c>
      <c r="T20">
        <v>36.700000000000003</v>
      </c>
      <c r="U20">
        <v>36.6</v>
      </c>
    </row>
    <row r="23" spans="1:28" x14ac:dyDescent="0.35">
      <c r="A23" t="s">
        <v>14</v>
      </c>
    </row>
    <row r="25" spans="1:28" x14ac:dyDescent="0.35">
      <c r="A25" t="s">
        <v>15</v>
      </c>
      <c r="P25" t="s">
        <v>20</v>
      </c>
    </row>
    <row r="26" spans="1:28" x14ac:dyDescent="0.35">
      <c r="A26" t="s">
        <v>5</v>
      </c>
      <c r="B26" t="s">
        <v>16</v>
      </c>
      <c r="E26" t="s">
        <v>17</v>
      </c>
      <c r="H26" t="s">
        <v>18</v>
      </c>
      <c r="K26" t="s">
        <v>19</v>
      </c>
      <c r="P26" t="s">
        <v>5</v>
      </c>
      <c r="Q26" t="s">
        <v>16</v>
      </c>
      <c r="T26" t="s">
        <v>17</v>
      </c>
      <c r="W26" t="s">
        <v>18</v>
      </c>
      <c r="Z26" t="s">
        <v>19</v>
      </c>
    </row>
    <row r="27" spans="1:28" x14ac:dyDescent="0.35">
      <c r="B27">
        <v>1</v>
      </c>
      <c r="C27">
        <v>2</v>
      </c>
      <c r="D27">
        <v>3</v>
      </c>
      <c r="E27">
        <v>1</v>
      </c>
      <c r="F27">
        <v>2</v>
      </c>
      <c r="G27">
        <v>3</v>
      </c>
      <c r="H27">
        <v>1</v>
      </c>
      <c r="I27">
        <v>2</v>
      </c>
      <c r="J27">
        <v>3</v>
      </c>
      <c r="K27">
        <v>1</v>
      </c>
      <c r="L27">
        <v>2</v>
      </c>
      <c r="M27">
        <v>3</v>
      </c>
      <c r="Q27">
        <v>1</v>
      </c>
      <c r="R27">
        <v>2</v>
      </c>
      <c r="S27">
        <v>3</v>
      </c>
      <c r="T27">
        <v>1</v>
      </c>
      <c r="U27">
        <v>2</v>
      </c>
      <c r="V27">
        <v>3</v>
      </c>
      <c r="W27">
        <v>1</v>
      </c>
      <c r="X27">
        <v>2</v>
      </c>
      <c r="Y27">
        <v>3</v>
      </c>
      <c r="Z27">
        <v>1</v>
      </c>
      <c r="AA27">
        <v>2</v>
      </c>
      <c r="AB27">
        <v>3</v>
      </c>
    </row>
    <row r="28" spans="1:28" x14ac:dyDescent="0.35">
      <c r="A28">
        <v>1</v>
      </c>
      <c r="B28">
        <v>22.1</v>
      </c>
      <c r="C28">
        <v>19.899999999999999</v>
      </c>
      <c r="D28">
        <v>13.9</v>
      </c>
      <c r="E28">
        <v>15.6</v>
      </c>
      <c r="F28">
        <v>14.3</v>
      </c>
      <c r="G28">
        <v>16.3</v>
      </c>
      <c r="H28">
        <v>16.3</v>
      </c>
      <c r="I28">
        <v>17.600000000000001</v>
      </c>
      <c r="J28">
        <v>16.8</v>
      </c>
      <c r="K28">
        <v>17.100000000000001</v>
      </c>
      <c r="L28">
        <v>15.4</v>
      </c>
      <c r="M28">
        <v>18.2</v>
      </c>
      <c r="P28">
        <v>1</v>
      </c>
      <c r="Q28">
        <v>9.5</v>
      </c>
      <c r="R28">
        <v>10.1</v>
      </c>
      <c r="S28">
        <v>9.1999999999999993</v>
      </c>
      <c r="T28">
        <v>9.6</v>
      </c>
      <c r="U28">
        <v>9.1</v>
      </c>
      <c r="V28">
        <v>10.1</v>
      </c>
      <c r="W28">
        <v>10.4</v>
      </c>
      <c r="X28">
        <v>11.5</v>
      </c>
      <c r="Y28">
        <v>10.3</v>
      </c>
      <c r="Z28">
        <v>8</v>
      </c>
      <c r="AA28">
        <v>10</v>
      </c>
      <c r="AB28">
        <v>9.5</v>
      </c>
    </row>
    <row r="29" spans="1:28" x14ac:dyDescent="0.35">
      <c r="A29">
        <v>2</v>
      </c>
      <c r="B29">
        <v>20.7</v>
      </c>
      <c r="C29">
        <v>17.5</v>
      </c>
      <c r="D29">
        <v>18.2</v>
      </c>
      <c r="E29">
        <v>16.2</v>
      </c>
      <c r="F29">
        <v>15.1</v>
      </c>
      <c r="G29">
        <v>17.7</v>
      </c>
      <c r="H29">
        <v>19.899999999999999</v>
      </c>
      <c r="I29">
        <v>18.899999999999999</v>
      </c>
      <c r="J29">
        <v>17.3</v>
      </c>
      <c r="K29">
        <v>17.2</v>
      </c>
      <c r="L29">
        <v>15.5</v>
      </c>
      <c r="M29">
        <v>16.3</v>
      </c>
      <c r="P29">
        <v>2</v>
      </c>
      <c r="Q29">
        <v>9.5</v>
      </c>
      <c r="R29">
        <v>10.1</v>
      </c>
      <c r="S29">
        <v>10.9</v>
      </c>
      <c r="T29">
        <v>9.6</v>
      </c>
      <c r="U29">
        <v>9.1</v>
      </c>
      <c r="V29">
        <v>10.199999999999999</v>
      </c>
      <c r="W29">
        <v>10.9</v>
      </c>
      <c r="X29">
        <v>10.1</v>
      </c>
      <c r="Y29">
        <v>10.8</v>
      </c>
      <c r="Z29">
        <v>10.7</v>
      </c>
      <c r="AA29">
        <v>10.1</v>
      </c>
      <c r="AB29">
        <v>9.8000000000000007</v>
      </c>
    </row>
    <row r="30" spans="1:28" x14ac:dyDescent="0.35">
      <c r="A30">
        <v>3</v>
      </c>
      <c r="B30">
        <v>16.600000000000001</v>
      </c>
      <c r="C30">
        <v>18</v>
      </c>
      <c r="D30">
        <v>17.7</v>
      </c>
      <c r="E30">
        <v>16.3</v>
      </c>
      <c r="F30">
        <v>16.100000000000001</v>
      </c>
      <c r="G30">
        <v>19.399999999999999</v>
      </c>
      <c r="H30">
        <v>13.8</v>
      </c>
      <c r="I30">
        <v>17.100000000000001</v>
      </c>
      <c r="J30">
        <v>17.3</v>
      </c>
      <c r="K30">
        <v>17.100000000000001</v>
      </c>
      <c r="L30">
        <v>18.100000000000001</v>
      </c>
      <c r="M30">
        <v>15</v>
      </c>
      <c r="P30">
        <v>3</v>
      </c>
      <c r="Q30">
        <v>9.5</v>
      </c>
      <c r="R30">
        <v>10.1</v>
      </c>
      <c r="S30">
        <v>9.1999999999999993</v>
      </c>
      <c r="T30">
        <v>9.6</v>
      </c>
      <c r="U30">
        <v>10.8</v>
      </c>
      <c r="V30">
        <v>10.199999999999999</v>
      </c>
      <c r="W30">
        <v>10.5</v>
      </c>
      <c r="X30">
        <v>10.8</v>
      </c>
      <c r="Y30">
        <v>10.4</v>
      </c>
      <c r="Z30">
        <v>10.4</v>
      </c>
      <c r="AA30">
        <v>10.199999999999999</v>
      </c>
      <c r="AB30">
        <v>9.5</v>
      </c>
    </row>
    <row r="31" spans="1:28" x14ac:dyDescent="0.35">
      <c r="A31">
        <v>4</v>
      </c>
      <c r="B31">
        <v>18.899999999999999</v>
      </c>
      <c r="C31">
        <v>21.6</v>
      </c>
      <c r="D31">
        <v>17.600000000000001</v>
      </c>
      <c r="E31">
        <v>16.8</v>
      </c>
      <c r="F31">
        <v>18</v>
      </c>
      <c r="G31">
        <v>21.5</v>
      </c>
      <c r="H31">
        <v>14.9</v>
      </c>
      <c r="I31">
        <v>19.399999999999999</v>
      </c>
      <c r="J31">
        <v>12.9</v>
      </c>
      <c r="K31">
        <v>13.2</v>
      </c>
      <c r="L31">
        <v>13.5</v>
      </c>
      <c r="M31">
        <v>18</v>
      </c>
      <c r="P31">
        <v>4</v>
      </c>
      <c r="Q31">
        <v>9.8000000000000007</v>
      </c>
      <c r="R31">
        <v>10.1</v>
      </c>
      <c r="S31">
        <v>9.1999999999999993</v>
      </c>
      <c r="T31">
        <v>9.8000000000000007</v>
      </c>
      <c r="U31">
        <v>10.199999999999999</v>
      </c>
      <c r="V31">
        <v>10.199999999999999</v>
      </c>
      <c r="W31">
        <v>10.6</v>
      </c>
      <c r="X31">
        <v>10.7</v>
      </c>
      <c r="Y31">
        <v>10.6</v>
      </c>
      <c r="Z31">
        <v>8</v>
      </c>
      <c r="AA31">
        <v>9.6999999999999993</v>
      </c>
      <c r="AB31">
        <v>9.5</v>
      </c>
    </row>
    <row r="32" spans="1:28" x14ac:dyDescent="0.35">
      <c r="A32">
        <v>5</v>
      </c>
      <c r="B32">
        <v>18.2</v>
      </c>
      <c r="C32">
        <v>17.2</v>
      </c>
      <c r="D32">
        <v>18.100000000000001</v>
      </c>
      <c r="E32">
        <v>16.7</v>
      </c>
      <c r="F32">
        <v>16.7</v>
      </c>
      <c r="G32">
        <v>18.3</v>
      </c>
      <c r="H32">
        <v>17.399999999999999</v>
      </c>
      <c r="I32">
        <v>17</v>
      </c>
      <c r="J32">
        <v>15.5</v>
      </c>
      <c r="K32">
        <v>17</v>
      </c>
      <c r="L32">
        <v>18.7</v>
      </c>
      <c r="M32">
        <v>18.100000000000001</v>
      </c>
      <c r="P32">
        <v>5</v>
      </c>
      <c r="Q32">
        <v>10.3</v>
      </c>
      <c r="R32">
        <v>10.9</v>
      </c>
      <c r="S32">
        <v>9.9</v>
      </c>
      <c r="T32">
        <v>9.5</v>
      </c>
      <c r="U32">
        <v>10</v>
      </c>
      <c r="V32">
        <v>10</v>
      </c>
      <c r="W32">
        <v>9.6999999999999993</v>
      </c>
      <c r="X32">
        <v>10.199999999999999</v>
      </c>
      <c r="Y32">
        <v>10.3</v>
      </c>
      <c r="Z32">
        <v>10.9</v>
      </c>
      <c r="AA32">
        <v>14.4</v>
      </c>
      <c r="AB32">
        <v>10.7</v>
      </c>
    </row>
    <row r="33" spans="1:28" x14ac:dyDescent="0.35">
      <c r="A33">
        <v>6</v>
      </c>
      <c r="B33">
        <v>19.399999999999999</v>
      </c>
      <c r="C33">
        <v>18.5</v>
      </c>
      <c r="D33">
        <v>20.100000000000001</v>
      </c>
      <c r="E33">
        <v>16.5</v>
      </c>
      <c r="F33">
        <v>12.6</v>
      </c>
      <c r="G33">
        <v>16.3</v>
      </c>
      <c r="H33">
        <v>19.7</v>
      </c>
      <c r="I33">
        <v>16.2</v>
      </c>
      <c r="J33">
        <v>15.7</v>
      </c>
      <c r="K33">
        <v>19</v>
      </c>
      <c r="L33">
        <v>19.100000000000001</v>
      </c>
      <c r="M33">
        <v>17.899999999999999</v>
      </c>
      <c r="P33">
        <v>6</v>
      </c>
      <c r="Q33">
        <v>10.8</v>
      </c>
      <c r="R33">
        <v>10.8</v>
      </c>
      <c r="S33">
        <v>10.1</v>
      </c>
      <c r="T33">
        <v>10.5</v>
      </c>
      <c r="U33">
        <v>9.5</v>
      </c>
      <c r="V33">
        <v>9.6</v>
      </c>
      <c r="W33">
        <v>9.5</v>
      </c>
      <c r="X33">
        <v>9.8000000000000007</v>
      </c>
      <c r="Y33">
        <v>10.4</v>
      </c>
      <c r="Z33">
        <v>10.9</v>
      </c>
      <c r="AA33">
        <v>16.7</v>
      </c>
      <c r="AB33">
        <v>11</v>
      </c>
    </row>
    <row r="34" spans="1:28" x14ac:dyDescent="0.35">
      <c r="A34">
        <v>7</v>
      </c>
      <c r="B34">
        <v>22.3</v>
      </c>
      <c r="C34">
        <v>17.899999999999999</v>
      </c>
      <c r="D34">
        <v>17.3</v>
      </c>
      <c r="E34">
        <v>17.7</v>
      </c>
      <c r="F34">
        <v>15</v>
      </c>
      <c r="G34">
        <v>14.1</v>
      </c>
      <c r="H34">
        <v>14.6</v>
      </c>
      <c r="I34">
        <v>15.2</v>
      </c>
      <c r="J34">
        <v>12.8</v>
      </c>
      <c r="K34">
        <v>13.6</v>
      </c>
      <c r="L34">
        <v>13.2</v>
      </c>
      <c r="M34">
        <v>14.3</v>
      </c>
      <c r="P34">
        <v>7</v>
      </c>
      <c r="Q34">
        <v>10.3</v>
      </c>
      <c r="R34">
        <v>9.6</v>
      </c>
      <c r="S34">
        <v>11.6</v>
      </c>
      <c r="T34">
        <v>10.5</v>
      </c>
      <c r="U34">
        <v>9.5</v>
      </c>
      <c r="V34">
        <v>10.1</v>
      </c>
      <c r="W34">
        <v>11</v>
      </c>
      <c r="X34">
        <v>10</v>
      </c>
      <c r="Y34">
        <v>9.1999999999999993</v>
      </c>
      <c r="Z34">
        <v>10.5</v>
      </c>
      <c r="AA34">
        <v>10.5</v>
      </c>
      <c r="AB34">
        <v>10.199999999999999</v>
      </c>
    </row>
    <row r="35" spans="1:28" x14ac:dyDescent="0.35">
      <c r="A35">
        <v>8</v>
      </c>
      <c r="B35">
        <v>23.5</v>
      </c>
      <c r="C35">
        <v>18.100000000000001</v>
      </c>
      <c r="D35">
        <v>20.3</v>
      </c>
      <c r="E35">
        <v>17.7</v>
      </c>
      <c r="F35">
        <v>17.600000000000001</v>
      </c>
      <c r="G35">
        <v>19.600000000000001</v>
      </c>
      <c r="H35">
        <v>15.9</v>
      </c>
      <c r="I35">
        <v>14.3</v>
      </c>
      <c r="J35">
        <v>14.5</v>
      </c>
      <c r="L35">
        <v>22</v>
      </c>
      <c r="M35">
        <v>15.8</v>
      </c>
      <c r="P35">
        <v>8</v>
      </c>
      <c r="Q35">
        <v>10.8</v>
      </c>
      <c r="R35">
        <v>9.3000000000000007</v>
      </c>
      <c r="S35">
        <v>9.8000000000000007</v>
      </c>
      <c r="T35">
        <v>11.3</v>
      </c>
      <c r="U35">
        <v>9.1999999999999993</v>
      </c>
      <c r="V35">
        <v>10.3</v>
      </c>
      <c r="W35">
        <v>10</v>
      </c>
      <c r="X35">
        <v>9.3000000000000007</v>
      </c>
      <c r="Y35">
        <v>10.1</v>
      </c>
      <c r="AA35">
        <v>14</v>
      </c>
      <c r="AB35">
        <v>9.8000000000000007</v>
      </c>
    </row>
    <row r="36" spans="1:28" x14ac:dyDescent="0.35">
      <c r="A36">
        <v>9</v>
      </c>
      <c r="B36">
        <v>22.3</v>
      </c>
      <c r="C36">
        <v>18.5</v>
      </c>
      <c r="D36">
        <v>14</v>
      </c>
      <c r="E36">
        <v>17.899999999999999</v>
      </c>
      <c r="F36">
        <v>16.100000000000001</v>
      </c>
      <c r="G36">
        <v>14.3</v>
      </c>
      <c r="H36">
        <v>15.9</v>
      </c>
      <c r="I36">
        <v>15.5</v>
      </c>
      <c r="J36">
        <v>13.1</v>
      </c>
      <c r="K36">
        <v>16.3</v>
      </c>
      <c r="L36">
        <v>20.100000000000001</v>
      </c>
      <c r="M36">
        <v>16.399999999999999</v>
      </c>
      <c r="P36">
        <v>9</v>
      </c>
      <c r="Q36">
        <v>10.3</v>
      </c>
      <c r="R36">
        <v>10.1</v>
      </c>
      <c r="S36">
        <v>10</v>
      </c>
      <c r="T36">
        <v>10.6</v>
      </c>
      <c r="U36">
        <v>9.5</v>
      </c>
      <c r="V36">
        <v>9</v>
      </c>
      <c r="W36">
        <v>9.6999999999999993</v>
      </c>
      <c r="X36">
        <v>10.4</v>
      </c>
      <c r="Y36">
        <v>10</v>
      </c>
      <c r="Z36">
        <v>10.6</v>
      </c>
      <c r="AA36">
        <v>17.5</v>
      </c>
      <c r="AB36">
        <v>9.6999999999999993</v>
      </c>
    </row>
    <row r="37" spans="1:28" x14ac:dyDescent="0.35">
      <c r="A37">
        <v>10</v>
      </c>
      <c r="B37">
        <v>21.6</v>
      </c>
      <c r="C37">
        <v>18.600000000000001</v>
      </c>
      <c r="D37">
        <v>19.7</v>
      </c>
      <c r="E37">
        <v>18.2</v>
      </c>
      <c r="F37">
        <v>16.100000000000001</v>
      </c>
      <c r="G37">
        <v>13.9</v>
      </c>
      <c r="H37">
        <v>17.3</v>
      </c>
      <c r="I37">
        <v>16.399999999999999</v>
      </c>
      <c r="J37">
        <v>14.9</v>
      </c>
      <c r="K37">
        <v>14.7</v>
      </c>
      <c r="L37">
        <v>20.8</v>
      </c>
      <c r="M37">
        <v>15.8</v>
      </c>
      <c r="P37">
        <v>10</v>
      </c>
      <c r="Q37">
        <v>9.6</v>
      </c>
      <c r="R37">
        <v>9.6999999999999993</v>
      </c>
      <c r="S37">
        <v>10.3</v>
      </c>
      <c r="T37">
        <v>9.8000000000000007</v>
      </c>
      <c r="U37">
        <v>9.1999999999999993</v>
      </c>
      <c r="V37">
        <v>10</v>
      </c>
      <c r="W37">
        <v>9.9</v>
      </c>
      <c r="X37">
        <v>10.199999999999999</v>
      </c>
      <c r="Y37">
        <v>9.4</v>
      </c>
      <c r="Z37">
        <v>10.4</v>
      </c>
      <c r="AA37">
        <v>16.899999999999999</v>
      </c>
      <c r="AB37">
        <v>9.8000000000000007</v>
      </c>
    </row>
    <row r="38" spans="1:28" x14ac:dyDescent="0.35">
      <c r="A38">
        <v>11</v>
      </c>
      <c r="B38">
        <v>18.2</v>
      </c>
      <c r="C38">
        <v>21.5</v>
      </c>
      <c r="D38">
        <v>22</v>
      </c>
      <c r="E38">
        <v>17.5</v>
      </c>
      <c r="F38">
        <v>18.5</v>
      </c>
      <c r="G38">
        <v>17.100000000000001</v>
      </c>
      <c r="H38">
        <v>18.100000000000001</v>
      </c>
      <c r="I38">
        <v>17.3</v>
      </c>
      <c r="J38">
        <v>18.5</v>
      </c>
      <c r="K38">
        <v>17.600000000000001</v>
      </c>
      <c r="L38">
        <v>17.5</v>
      </c>
      <c r="M38">
        <v>18.5</v>
      </c>
      <c r="P38">
        <v>11</v>
      </c>
      <c r="Q38">
        <v>10.8</v>
      </c>
      <c r="R38">
        <v>10.199999999999999</v>
      </c>
      <c r="S38">
        <v>13</v>
      </c>
      <c r="T38">
        <v>10.199999999999999</v>
      </c>
      <c r="U38">
        <v>11.2</v>
      </c>
      <c r="V38">
        <v>9.5</v>
      </c>
      <c r="W38">
        <v>9.8000000000000007</v>
      </c>
      <c r="X38">
        <v>10.7</v>
      </c>
      <c r="Y38">
        <v>11.2</v>
      </c>
      <c r="Z38">
        <v>9.4</v>
      </c>
      <c r="AA38">
        <v>9.8000000000000007</v>
      </c>
      <c r="AB38">
        <v>10.3</v>
      </c>
    </row>
    <row r="39" spans="1:28" x14ac:dyDescent="0.35">
      <c r="A39">
        <v>12</v>
      </c>
      <c r="B39">
        <v>15.7</v>
      </c>
      <c r="C39">
        <v>16.7</v>
      </c>
      <c r="D39">
        <v>15.7</v>
      </c>
      <c r="E39">
        <v>16</v>
      </c>
      <c r="F39">
        <v>17.2</v>
      </c>
      <c r="G39">
        <v>16.2</v>
      </c>
      <c r="H39">
        <v>17.399999999999999</v>
      </c>
      <c r="I39">
        <v>16.8</v>
      </c>
      <c r="J39">
        <v>16.5</v>
      </c>
      <c r="K39">
        <v>15.5</v>
      </c>
      <c r="L39">
        <v>16</v>
      </c>
      <c r="M39">
        <v>15.5</v>
      </c>
      <c r="P39">
        <v>12</v>
      </c>
      <c r="Q39">
        <v>10.3</v>
      </c>
      <c r="R39">
        <v>11</v>
      </c>
      <c r="S39">
        <v>10.3</v>
      </c>
      <c r="T39">
        <v>10.7</v>
      </c>
      <c r="U39">
        <v>9.8000000000000007</v>
      </c>
      <c r="V39">
        <v>9.5</v>
      </c>
      <c r="W39">
        <v>10.199999999999999</v>
      </c>
      <c r="X39">
        <v>10.8</v>
      </c>
      <c r="Y39">
        <v>10</v>
      </c>
      <c r="Z39">
        <v>10.8</v>
      </c>
      <c r="AA39">
        <v>10.199999999999999</v>
      </c>
      <c r="AB39">
        <v>9.8000000000000007</v>
      </c>
    </row>
    <row r="40" spans="1:28" x14ac:dyDescent="0.35">
      <c r="A40">
        <v>13</v>
      </c>
      <c r="B40">
        <v>16.5</v>
      </c>
      <c r="C40">
        <v>18.600000000000001</v>
      </c>
      <c r="D40">
        <v>16.2</v>
      </c>
      <c r="E40">
        <v>17.8</v>
      </c>
      <c r="F40">
        <v>15.5</v>
      </c>
      <c r="G40">
        <v>15.3</v>
      </c>
      <c r="H40">
        <v>18.5</v>
      </c>
      <c r="I40">
        <v>16.600000000000001</v>
      </c>
      <c r="J40">
        <v>17.7</v>
      </c>
      <c r="K40">
        <v>14</v>
      </c>
      <c r="L40">
        <v>16.7</v>
      </c>
      <c r="M40">
        <v>16.3</v>
      </c>
      <c r="P40">
        <v>13</v>
      </c>
      <c r="Q40">
        <v>10</v>
      </c>
      <c r="R40">
        <v>10.1</v>
      </c>
      <c r="S40">
        <v>11.3</v>
      </c>
      <c r="T40">
        <v>9.6</v>
      </c>
      <c r="U40">
        <v>10.7</v>
      </c>
      <c r="V40">
        <v>10</v>
      </c>
      <c r="W40">
        <v>10.6</v>
      </c>
      <c r="X40">
        <v>10.8</v>
      </c>
      <c r="Y40">
        <v>10.3</v>
      </c>
      <c r="Z40">
        <v>10.8</v>
      </c>
      <c r="AA40">
        <v>9.9</v>
      </c>
      <c r="AB40">
        <v>9.8000000000000007</v>
      </c>
    </row>
    <row r="41" spans="1:28" x14ac:dyDescent="0.35">
      <c r="A41">
        <v>14</v>
      </c>
      <c r="B41">
        <v>17.8</v>
      </c>
      <c r="C41">
        <v>14.1</v>
      </c>
      <c r="D41">
        <v>17.399999999999999</v>
      </c>
      <c r="E41">
        <v>15.7</v>
      </c>
      <c r="F41">
        <v>15.9</v>
      </c>
      <c r="G41">
        <v>16.8</v>
      </c>
      <c r="H41">
        <v>14.5</v>
      </c>
      <c r="I41">
        <v>17.399999999999999</v>
      </c>
      <c r="J41">
        <v>17.600000000000001</v>
      </c>
      <c r="K41">
        <v>17.399999999999999</v>
      </c>
      <c r="L41">
        <v>15.9</v>
      </c>
      <c r="M41">
        <v>18.399999999999999</v>
      </c>
      <c r="P41">
        <v>14</v>
      </c>
      <c r="Q41">
        <v>10</v>
      </c>
      <c r="R41">
        <v>10.6</v>
      </c>
      <c r="S41">
        <v>10.8</v>
      </c>
      <c r="T41">
        <v>9.8000000000000007</v>
      </c>
      <c r="U41">
        <v>10.199999999999999</v>
      </c>
      <c r="V41">
        <v>10.6</v>
      </c>
      <c r="W41">
        <v>9.8000000000000007</v>
      </c>
      <c r="X41">
        <v>9.8000000000000007</v>
      </c>
      <c r="Y41">
        <v>10.1</v>
      </c>
      <c r="Z41">
        <v>10.3</v>
      </c>
      <c r="AA41">
        <v>10.5</v>
      </c>
      <c r="AB41">
        <v>10.199999999999999</v>
      </c>
    </row>
    <row r="42" spans="1:28" x14ac:dyDescent="0.35">
      <c r="A42">
        <v>15</v>
      </c>
      <c r="B42">
        <v>15.5</v>
      </c>
      <c r="C42">
        <v>13.3</v>
      </c>
      <c r="D42">
        <v>14.3</v>
      </c>
      <c r="E42">
        <v>15.2</v>
      </c>
      <c r="F42">
        <v>15.2</v>
      </c>
      <c r="G42">
        <v>15.5</v>
      </c>
      <c r="H42">
        <v>15.1</v>
      </c>
      <c r="I42">
        <v>15.4</v>
      </c>
      <c r="J42">
        <v>14.1</v>
      </c>
      <c r="K42">
        <v>14.3</v>
      </c>
      <c r="L42">
        <v>14.9</v>
      </c>
      <c r="M42">
        <v>11.2</v>
      </c>
      <c r="P42">
        <v>15</v>
      </c>
      <c r="Q42">
        <v>10</v>
      </c>
      <c r="R42">
        <v>10.6</v>
      </c>
      <c r="S42">
        <v>10.8</v>
      </c>
      <c r="T42">
        <v>10.1</v>
      </c>
      <c r="U42">
        <v>9.8000000000000007</v>
      </c>
      <c r="V42">
        <v>10.5</v>
      </c>
      <c r="W42">
        <v>9.5</v>
      </c>
      <c r="X42">
        <v>9.8000000000000007</v>
      </c>
      <c r="Y42">
        <v>9.6999999999999993</v>
      </c>
      <c r="Z42">
        <v>10.8</v>
      </c>
      <c r="AA42">
        <v>9.8000000000000007</v>
      </c>
      <c r="AB42">
        <v>9.8000000000000007</v>
      </c>
    </row>
    <row r="43" spans="1:28" x14ac:dyDescent="0.35">
      <c r="A43">
        <v>16</v>
      </c>
      <c r="B43">
        <v>18.8</v>
      </c>
      <c r="C43">
        <v>16.600000000000001</v>
      </c>
      <c r="D43">
        <v>17.100000000000001</v>
      </c>
      <c r="E43">
        <v>15</v>
      </c>
      <c r="F43">
        <v>15.2</v>
      </c>
      <c r="G43">
        <v>14.3</v>
      </c>
      <c r="H43">
        <v>16.3</v>
      </c>
      <c r="I43">
        <v>15.2</v>
      </c>
      <c r="J43">
        <v>16.7</v>
      </c>
      <c r="K43">
        <v>16.600000000000001</v>
      </c>
      <c r="L43">
        <v>16.399999999999999</v>
      </c>
      <c r="M43">
        <v>15.8</v>
      </c>
      <c r="P43">
        <v>16</v>
      </c>
      <c r="Q43">
        <v>10.6</v>
      </c>
      <c r="R43">
        <v>9.8000000000000007</v>
      </c>
      <c r="S43">
        <v>10.1</v>
      </c>
      <c r="T43">
        <v>10.4</v>
      </c>
      <c r="U43">
        <v>9.9</v>
      </c>
      <c r="V43">
        <v>9.6</v>
      </c>
      <c r="W43">
        <v>10.3</v>
      </c>
      <c r="X43">
        <v>10.6</v>
      </c>
      <c r="Y43">
        <v>10.9</v>
      </c>
      <c r="Z43">
        <v>10.6</v>
      </c>
      <c r="AA43">
        <v>9.6999999999999993</v>
      </c>
      <c r="AB43">
        <v>10.6</v>
      </c>
    </row>
    <row r="44" spans="1:28" x14ac:dyDescent="0.35">
      <c r="A44">
        <v>17</v>
      </c>
      <c r="B44">
        <v>15.1</v>
      </c>
      <c r="C44">
        <v>16.899999999999999</v>
      </c>
      <c r="D44">
        <v>16.399999999999999</v>
      </c>
      <c r="E44">
        <v>16.100000000000001</v>
      </c>
      <c r="F44">
        <v>16</v>
      </c>
      <c r="G44">
        <v>16.8</v>
      </c>
      <c r="H44">
        <v>17</v>
      </c>
      <c r="I44">
        <v>13.6</v>
      </c>
      <c r="J44">
        <v>16.5</v>
      </c>
      <c r="K44">
        <v>16.2</v>
      </c>
      <c r="L44">
        <v>16.7</v>
      </c>
      <c r="M44">
        <v>16.2</v>
      </c>
      <c r="P44">
        <v>17</v>
      </c>
      <c r="Q44">
        <v>9.8000000000000007</v>
      </c>
      <c r="R44">
        <v>9.8000000000000007</v>
      </c>
      <c r="S44">
        <v>10.1</v>
      </c>
      <c r="T44">
        <v>10.6</v>
      </c>
      <c r="U44">
        <v>10.6</v>
      </c>
      <c r="V44">
        <v>9.5</v>
      </c>
      <c r="W44">
        <v>10.199999999999999</v>
      </c>
      <c r="X44">
        <v>10.3</v>
      </c>
      <c r="Y44">
        <v>10.4</v>
      </c>
      <c r="Z44">
        <v>10.8</v>
      </c>
      <c r="AA44">
        <v>10.8</v>
      </c>
      <c r="AB44">
        <v>9.6999999999999993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2A5A6-7CC2-4EE1-8DC5-57281B78AD0B}">
  <dimension ref="A1:AG20"/>
  <sheetViews>
    <sheetView zoomScale="70" zoomScaleNormal="70" workbookViewId="0">
      <selection activeCell="H22" sqref="H22"/>
    </sheetView>
  </sheetViews>
  <sheetFormatPr defaultRowHeight="14.5" x14ac:dyDescent="0.35"/>
  <sheetData>
    <row r="1" spans="1:33" x14ac:dyDescent="0.35">
      <c r="A1" t="s">
        <v>21</v>
      </c>
      <c r="L1" t="s">
        <v>22</v>
      </c>
      <c r="X1" t="s">
        <v>23</v>
      </c>
    </row>
    <row r="2" spans="1:33" x14ac:dyDescent="0.35">
      <c r="A2" t="s">
        <v>5</v>
      </c>
      <c r="B2" t="s">
        <v>6</v>
      </c>
      <c r="F2" t="s">
        <v>7</v>
      </c>
      <c r="G2" t="s">
        <v>8</v>
      </c>
      <c r="L2" t="s">
        <v>5</v>
      </c>
      <c r="M2" t="s">
        <v>6</v>
      </c>
      <c r="Q2" t="s">
        <v>7</v>
      </c>
      <c r="R2" t="s">
        <v>8</v>
      </c>
      <c r="X2" t="s">
        <v>5</v>
      </c>
      <c r="Y2" t="s">
        <v>6</v>
      </c>
      <c r="AC2" t="s">
        <v>7</v>
      </c>
      <c r="AD2" t="s">
        <v>8</v>
      </c>
    </row>
    <row r="3" spans="1:33" x14ac:dyDescent="0.35">
      <c r="B3" t="s">
        <v>9</v>
      </c>
      <c r="C3" t="s">
        <v>10</v>
      </c>
      <c r="D3" t="s">
        <v>11</v>
      </c>
      <c r="E3" t="s">
        <v>12</v>
      </c>
      <c r="F3" t="s">
        <v>11</v>
      </c>
      <c r="G3" t="s">
        <v>9</v>
      </c>
      <c r="H3" t="s">
        <v>10</v>
      </c>
      <c r="I3" t="s">
        <v>11</v>
      </c>
      <c r="J3" t="s">
        <v>12</v>
      </c>
      <c r="M3" t="s">
        <v>9</v>
      </c>
      <c r="N3" t="s">
        <v>10</v>
      </c>
      <c r="O3" t="s">
        <v>11</v>
      </c>
      <c r="P3" t="s">
        <v>12</v>
      </c>
      <c r="Q3" t="s">
        <v>11</v>
      </c>
      <c r="R3" t="s">
        <v>9</v>
      </c>
      <c r="S3" t="s">
        <v>10</v>
      </c>
      <c r="T3" t="s">
        <v>11</v>
      </c>
      <c r="U3" t="s">
        <v>12</v>
      </c>
      <c r="Y3" t="s">
        <v>9</v>
      </c>
      <c r="Z3" t="s">
        <v>10</v>
      </c>
      <c r="AA3" t="s">
        <v>11</v>
      </c>
      <c r="AB3" t="s">
        <v>12</v>
      </c>
      <c r="AC3" t="s">
        <v>11</v>
      </c>
      <c r="AD3" t="s">
        <v>9</v>
      </c>
      <c r="AE3" t="s">
        <v>10</v>
      </c>
      <c r="AF3" t="s">
        <v>11</v>
      </c>
      <c r="AG3" t="s">
        <v>12</v>
      </c>
    </row>
    <row r="4" spans="1:33" x14ac:dyDescent="0.35">
      <c r="A4">
        <v>1</v>
      </c>
      <c r="B4">
        <v>133</v>
      </c>
      <c r="C4">
        <v>118</v>
      </c>
      <c r="D4">
        <v>118</v>
      </c>
      <c r="E4">
        <v>126</v>
      </c>
      <c r="F4">
        <v>121</v>
      </c>
      <c r="H4">
        <v>123</v>
      </c>
      <c r="I4">
        <v>122</v>
      </c>
      <c r="J4">
        <v>133</v>
      </c>
      <c r="L4">
        <v>1</v>
      </c>
      <c r="M4">
        <v>86</v>
      </c>
      <c r="N4">
        <v>78</v>
      </c>
      <c r="O4">
        <v>81</v>
      </c>
      <c r="P4">
        <v>82</v>
      </c>
      <c r="Q4">
        <v>78</v>
      </c>
      <c r="S4">
        <v>80</v>
      </c>
      <c r="T4">
        <v>85</v>
      </c>
      <c r="U4">
        <v>83</v>
      </c>
      <c r="X4">
        <v>1</v>
      </c>
      <c r="Y4">
        <v>53</v>
      </c>
      <c r="Z4">
        <v>65</v>
      </c>
      <c r="AA4">
        <v>48</v>
      </c>
      <c r="AB4">
        <v>51</v>
      </c>
      <c r="AC4">
        <v>51</v>
      </c>
      <c r="AE4">
        <v>49</v>
      </c>
      <c r="AF4">
        <v>52</v>
      </c>
      <c r="AG4">
        <v>52</v>
      </c>
    </row>
    <row r="5" spans="1:33" x14ac:dyDescent="0.35">
      <c r="A5">
        <v>2</v>
      </c>
      <c r="B5">
        <v>138</v>
      </c>
      <c r="D5">
        <v>126</v>
      </c>
      <c r="E5">
        <v>135</v>
      </c>
      <c r="F5">
        <v>125</v>
      </c>
      <c r="G5">
        <v>132</v>
      </c>
      <c r="H5">
        <v>130</v>
      </c>
      <c r="I5">
        <v>131</v>
      </c>
      <c r="J5">
        <v>121</v>
      </c>
      <c r="L5">
        <v>2</v>
      </c>
      <c r="M5">
        <v>83</v>
      </c>
      <c r="O5">
        <v>63</v>
      </c>
      <c r="P5">
        <v>76</v>
      </c>
      <c r="Q5">
        <v>82</v>
      </c>
      <c r="R5">
        <v>80</v>
      </c>
      <c r="S5">
        <v>78</v>
      </c>
      <c r="T5">
        <v>78</v>
      </c>
      <c r="U5">
        <v>78</v>
      </c>
      <c r="X5">
        <v>2</v>
      </c>
      <c r="Y5">
        <v>66</v>
      </c>
      <c r="AA5">
        <v>58</v>
      </c>
      <c r="AB5">
        <v>57</v>
      </c>
      <c r="AC5">
        <v>60</v>
      </c>
      <c r="AD5">
        <v>56</v>
      </c>
      <c r="AE5">
        <v>54</v>
      </c>
      <c r="AF5">
        <v>58</v>
      </c>
      <c r="AG5">
        <v>59</v>
      </c>
    </row>
    <row r="6" spans="1:33" x14ac:dyDescent="0.35">
      <c r="A6">
        <v>3</v>
      </c>
      <c r="B6">
        <v>148</v>
      </c>
      <c r="C6">
        <v>131</v>
      </c>
      <c r="D6">
        <v>146</v>
      </c>
      <c r="E6">
        <v>144</v>
      </c>
      <c r="F6">
        <v>129</v>
      </c>
      <c r="G6">
        <v>137</v>
      </c>
      <c r="H6">
        <v>121</v>
      </c>
      <c r="I6">
        <v>153</v>
      </c>
      <c r="J6">
        <v>140</v>
      </c>
      <c r="L6">
        <v>3</v>
      </c>
      <c r="M6">
        <v>86</v>
      </c>
      <c r="N6">
        <v>88</v>
      </c>
      <c r="O6">
        <v>91</v>
      </c>
      <c r="P6">
        <v>86</v>
      </c>
      <c r="Q6">
        <v>91</v>
      </c>
      <c r="R6">
        <v>86</v>
      </c>
      <c r="S6">
        <v>85</v>
      </c>
      <c r="T6">
        <v>89</v>
      </c>
      <c r="U6">
        <v>91</v>
      </c>
      <c r="X6">
        <v>3</v>
      </c>
      <c r="Y6">
        <v>54</v>
      </c>
      <c r="Z6">
        <v>56</v>
      </c>
      <c r="AA6">
        <v>59</v>
      </c>
      <c r="AB6">
        <v>54</v>
      </c>
      <c r="AC6">
        <v>54</v>
      </c>
      <c r="AD6">
        <v>69</v>
      </c>
      <c r="AE6">
        <v>52</v>
      </c>
      <c r="AF6">
        <v>56</v>
      </c>
      <c r="AG6">
        <v>51</v>
      </c>
    </row>
    <row r="7" spans="1:33" x14ac:dyDescent="0.35">
      <c r="A7">
        <v>4</v>
      </c>
      <c r="B7">
        <v>128</v>
      </c>
      <c r="C7">
        <v>133</v>
      </c>
      <c r="D7">
        <v>123</v>
      </c>
      <c r="E7">
        <v>126</v>
      </c>
      <c r="F7">
        <v>123</v>
      </c>
      <c r="G7">
        <v>123</v>
      </c>
      <c r="H7">
        <v>148</v>
      </c>
      <c r="I7">
        <v>130</v>
      </c>
      <c r="J7">
        <v>134</v>
      </c>
      <c r="L7">
        <v>4</v>
      </c>
      <c r="M7">
        <v>70</v>
      </c>
      <c r="N7">
        <v>75</v>
      </c>
      <c r="O7">
        <v>65</v>
      </c>
      <c r="P7">
        <v>67</v>
      </c>
      <c r="Q7">
        <v>73</v>
      </c>
      <c r="R7">
        <v>83</v>
      </c>
      <c r="S7">
        <v>82</v>
      </c>
      <c r="T7">
        <v>72</v>
      </c>
      <c r="U7">
        <v>74</v>
      </c>
      <c r="X7">
        <v>4</v>
      </c>
      <c r="Y7">
        <v>53</v>
      </c>
      <c r="Z7">
        <v>60</v>
      </c>
      <c r="AA7">
        <v>46</v>
      </c>
      <c r="AB7">
        <v>45</v>
      </c>
      <c r="AC7">
        <v>43</v>
      </c>
      <c r="AD7">
        <v>60</v>
      </c>
      <c r="AE7">
        <v>48</v>
      </c>
      <c r="AF7">
        <v>44</v>
      </c>
      <c r="AG7">
        <v>44</v>
      </c>
    </row>
    <row r="8" spans="1:33" x14ac:dyDescent="0.35">
      <c r="A8">
        <v>5</v>
      </c>
      <c r="B8">
        <v>151</v>
      </c>
      <c r="C8">
        <v>141</v>
      </c>
      <c r="D8">
        <v>146</v>
      </c>
      <c r="E8">
        <v>143</v>
      </c>
      <c r="F8">
        <v>144</v>
      </c>
      <c r="G8">
        <v>146</v>
      </c>
      <c r="H8">
        <v>137</v>
      </c>
      <c r="I8">
        <v>134</v>
      </c>
      <c r="J8">
        <v>136</v>
      </c>
      <c r="L8">
        <v>5</v>
      </c>
      <c r="M8">
        <v>83</v>
      </c>
      <c r="N8">
        <v>80</v>
      </c>
      <c r="O8">
        <v>79</v>
      </c>
      <c r="P8">
        <v>97</v>
      </c>
      <c r="Q8">
        <v>76</v>
      </c>
      <c r="R8">
        <v>79</v>
      </c>
      <c r="S8">
        <v>72</v>
      </c>
      <c r="T8">
        <v>70</v>
      </c>
      <c r="U8">
        <v>75</v>
      </c>
      <c r="X8">
        <v>5</v>
      </c>
      <c r="Y8">
        <v>104</v>
      </c>
      <c r="Z8">
        <v>80</v>
      </c>
      <c r="AA8">
        <v>80</v>
      </c>
      <c r="AB8">
        <v>92</v>
      </c>
      <c r="AC8">
        <v>76</v>
      </c>
      <c r="AD8">
        <v>85</v>
      </c>
      <c r="AE8">
        <v>79</v>
      </c>
      <c r="AF8">
        <v>78</v>
      </c>
      <c r="AG8">
        <v>81</v>
      </c>
    </row>
    <row r="9" spans="1:33" x14ac:dyDescent="0.35">
      <c r="A9">
        <v>6</v>
      </c>
      <c r="B9">
        <v>119</v>
      </c>
      <c r="C9">
        <v>124</v>
      </c>
      <c r="D9">
        <v>117</v>
      </c>
      <c r="E9">
        <v>133</v>
      </c>
      <c r="F9">
        <v>127</v>
      </c>
      <c r="G9">
        <v>128</v>
      </c>
      <c r="H9">
        <v>121</v>
      </c>
      <c r="I9">
        <v>113</v>
      </c>
      <c r="J9">
        <v>123</v>
      </c>
      <c r="L9">
        <v>6</v>
      </c>
      <c r="M9">
        <v>77</v>
      </c>
      <c r="N9">
        <v>82</v>
      </c>
      <c r="O9">
        <v>82</v>
      </c>
      <c r="P9">
        <v>85</v>
      </c>
      <c r="Q9">
        <v>79</v>
      </c>
      <c r="R9">
        <v>72</v>
      </c>
      <c r="S9">
        <v>71</v>
      </c>
      <c r="T9">
        <v>75</v>
      </c>
      <c r="U9">
        <v>76</v>
      </c>
      <c r="X9">
        <v>6</v>
      </c>
      <c r="Y9">
        <v>66</v>
      </c>
      <c r="Z9">
        <v>67</v>
      </c>
      <c r="AA9">
        <v>58</v>
      </c>
      <c r="AB9">
        <v>64</v>
      </c>
      <c r="AC9">
        <v>71</v>
      </c>
      <c r="AD9">
        <v>64</v>
      </c>
      <c r="AE9">
        <v>61</v>
      </c>
      <c r="AF9">
        <v>64</v>
      </c>
      <c r="AG9">
        <v>59</v>
      </c>
    </row>
    <row r="10" spans="1:33" x14ac:dyDescent="0.35">
      <c r="A10">
        <v>7</v>
      </c>
      <c r="B10">
        <v>134</v>
      </c>
      <c r="C10">
        <v>126</v>
      </c>
      <c r="D10">
        <v>125</v>
      </c>
      <c r="E10">
        <v>126</v>
      </c>
      <c r="F10">
        <v>124</v>
      </c>
      <c r="G10">
        <v>120</v>
      </c>
      <c r="H10">
        <v>121</v>
      </c>
      <c r="I10">
        <v>123</v>
      </c>
      <c r="J10">
        <v>126</v>
      </c>
      <c r="L10">
        <v>7</v>
      </c>
      <c r="M10">
        <v>86</v>
      </c>
      <c r="N10">
        <v>80</v>
      </c>
      <c r="O10">
        <v>82</v>
      </c>
      <c r="P10">
        <v>77</v>
      </c>
      <c r="Q10">
        <v>72</v>
      </c>
      <c r="R10">
        <v>74</v>
      </c>
      <c r="S10">
        <v>78</v>
      </c>
      <c r="T10">
        <v>79</v>
      </c>
      <c r="U10">
        <v>84</v>
      </c>
      <c r="X10">
        <v>7</v>
      </c>
      <c r="Y10">
        <v>90</v>
      </c>
      <c r="Z10">
        <v>74</v>
      </c>
      <c r="AA10">
        <v>68</v>
      </c>
      <c r="AB10">
        <v>76</v>
      </c>
      <c r="AC10">
        <v>64</v>
      </c>
      <c r="AD10">
        <v>85</v>
      </c>
      <c r="AE10">
        <v>77</v>
      </c>
      <c r="AF10">
        <v>66</v>
      </c>
      <c r="AG10">
        <v>70</v>
      </c>
    </row>
    <row r="11" spans="1:33" x14ac:dyDescent="0.35">
      <c r="A11">
        <v>8</v>
      </c>
      <c r="B11">
        <v>130</v>
      </c>
      <c r="C11">
        <v>147</v>
      </c>
      <c r="D11">
        <v>132</v>
      </c>
      <c r="E11">
        <v>140</v>
      </c>
      <c r="F11">
        <v>130</v>
      </c>
      <c r="G11">
        <v>135</v>
      </c>
      <c r="H11">
        <v>142</v>
      </c>
      <c r="I11">
        <v>143</v>
      </c>
      <c r="J11">
        <v>136</v>
      </c>
      <c r="L11">
        <v>8</v>
      </c>
      <c r="M11">
        <v>76</v>
      </c>
      <c r="N11">
        <v>94</v>
      </c>
      <c r="O11">
        <v>96</v>
      </c>
      <c r="P11">
        <v>96</v>
      </c>
      <c r="Q11">
        <v>87</v>
      </c>
      <c r="R11">
        <v>91</v>
      </c>
      <c r="S11">
        <v>91</v>
      </c>
      <c r="T11">
        <v>85</v>
      </c>
      <c r="U11">
        <v>83</v>
      </c>
      <c r="X11">
        <v>8</v>
      </c>
      <c r="Y11">
        <v>64</v>
      </c>
      <c r="Z11">
        <v>59</v>
      </c>
      <c r="AA11">
        <v>61</v>
      </c>
      <c r="AB11">
        <v>74</v>
      </c>
      <c r="AC11">
        <v>51</v>
      </c>
      <c r="AD11">
        <v>62</v>
      </c>
      <c r="AE11">
        <v>58</v>
      </c>
      <c r="AF11">
        <v>60</v>
      </c>
      <c r="AG11">
        <v>64</v>
      </c>
    </row>
    <row r="12" spans="1:33" x14ac:dyDescent="0.35">
      <c r="A12">
        <v>9</v>
      </c>
      <c r="B12">
        <v>134</v>
      </c>
      <c r="C12">
        <v>124</v>
      </c>
      <c r="D12">
        <v>113</v>
      </c>
      <c r="E12">
        <v>123</v>
      </c>
      <c r="F12">
        <v>114</v>
      </c>
      <c r="G12">
        <v>127</v>
      </c>
      <c r="H12">
        <v>112</v>
      </c>
      <c r="I12">
        <v>114</v>
      </c>
      <c r="J12">
        <v>116</v>
      </c>
      <c r="L12">
        <v>9</v>
      </c>
      <c r="M12">
        <v>66</v>
      </c>
      <c r="N12">
        <v>66</v>
      </c>
      <c r="O12">
        <v>62</v>
      </c>
      <c r="P12">
        <v>69</v>
      </c>
      <c r="Q12">
        <v>64</v>
      </c>
      <c r="R12">
        <v>67</v>
      </c>
      <c r="S12">
        <v>58</v>
      </c>
      <c r="T12">
        <v>65</v>
      </c>
      <c r="U12">
        <v>64</v>
      </c>
      <c r="X12">
        <v>9</v>
      </c>
      <c r="Y12">
        <v>66</v>
      </c>
      <c r="Z12">
        <v>58</v>
      </c>
      <c r="AA12">
        <v>55</v>
      </c>
      <c r="AB12">
        <v>53</v>
      </c>
      <c r="AC12">
        <v>52</v>
      </c>
      <c r="AD12">
        <v>78</v>
      </c>
      <c r="AE12">
        <v>51</v>
      </c>
      <c r="AF12">
        <v>49</v>
      </c>
      <c r="AG12">
        <v>49</v>
      </c>
    </row>
    <row r="13" spans="1:33" x14ac:dyDescent="0.35">
      <c r="A13">
        <v>10</v>
      </c>
      <c r="B13">
        <v>140</v>
      </c>
      <c r="C13">
        <v>136</v>
      </c>
      <c r="D13">
        <v>133</v>
      </c>
      <c r="E13">
        <v>135</v>
      </c>
      <c r="F13">
        <v>141</v>
      </c>
      <c r="G13">
        <v>145</v>
      </c>
      <c r="H13">
        <v>150</v>
      </c>
      <c r="I13">
        <v>137</v>
      </c>
      <c r="J13">
        <v>146</v>
      </c>
      <c r="L13">
        <v>10</v>
      </c>
      <c r="M13">
        <v>90</v>
      </c>
      <c r="N13">
        <v>116</v>
      </c>
      <c r="O13">
        <v>91</v>
      </c>
      <c r="P13">
        <v>91</v>
      </c>
      <c r="Q13">
        <v>84</v>
      </c>
      <c r="R13">
        <v>82</v>
      </c>
      <c r="S13">
        <v>84</v>
      </c>
      <c r="T13">
        <v>85</v>
      </c>
      <c r="U13">
        <v>99</v>
      </c>
      <c r="X13">
        <v>10</v>
      </c>
      <c r="Y13">
        <v>56</v>
      </c>
      <c r="Z13">
        <v>47</v>
      </c>
      <c r="AA13">
        <v>40</v>
      </c>
      <c r="AB13">
        <v>38</v>
      </c>
      <c r="AC13">
        <v>48</v>
      </c>
      <c r="AD13">
        <v>56</v>
      </c>
      <c r="AE13">
        <v>42</v>
      </c>
      <c r="AF13">
        <v>40</v>
      </c>
      <c r="AG13">
        <v>52</v>
      </c>
    </row>
    <row r="14" spans="1:33" x14ac:dyDescent="0.35">
      <c r="A14">
        <v>11</v>
      </c>
      <c r="B14">
        <v>139</v>
      </c>
      <c r="C14">
        <v>131</v>
      </c>
      <c r="D14">
        <v>123</v>
      </c>
      <c r="E14">
        <v>124</v>
      </c>
      <c r="F14">
        <v>107</v>
      </c>
      <c r="G14">
        <v>121</v>
      </c>
      <c r="H14">
        <v>117</v>
      </c>
      <c r="I14">
        <v>108</v>
      </c>
      <c r="J14">
        <v>106</v>
      </c>
      <c r="L14">
        <v>11</v>
      </c>
      <c r="M14">
        <v>78</v>
      </c>
      <c r="N14">
        <v>77</v>
      </c>
      <c r="O14">
        <v>70</v>
      </c>
      <c r="P14">
        <v>75</v>
      </c>
      <c r="Q14">
        <v>60</v>
      </c>
      <c r="R14">
        <v>60</v>
      </c>
      <c r="S14">
        <v>61</v>
      </c>
      <c r="T14">
        <v>45</v>
      </c>
      <c r="U14">
        <v>53</v>
      </c>
      <c r="X14">
        <v>11</v>
      </c>
      <c r="Y14">
        <v>67</v>
      </c>
      <c r="Z14">
        <v>65</v>
      </c>
      <c r="AA14">
        <v>59</v>
      </c>
      <c r="AB14">
        <v>60</v>
      </c>
      <c r="AC14">
        <v>50</v>
      </c>
      <c r="AD14">
        <v>64</v>
      </c>
      <c r="AE14">
        <v>62</v>
      </c>
      <c r="AF14">
        <v>50</v>
      </c>
      <c r="AG14">
        <v>52</v>
      </c>
    </row>
    <row r="15" spans="1:33" x14ac:dyDescent="0.35">
      <c r="A15">
        <v>12</v>
      </c>
      <c r="B15">
        <v>143</v>
      </c>
      <c r="C15">
        <v>129</v>
      </c>
      <c r="D15">
        <v>128</v>
      </c>
      <c r="E15">
        <v>124</v>
      </c>
      <c r="F15">
        <v>131</v>
      </c>
      <c r="G15">
        <v>125</v>
      </c>
      <c r="H15">
        <v>135</v>
      </c>
      <c r="I15">
        <v>123</v>
      </c>
      <c r="J15">
        <v>133</v>
      </c>
      <c r="L15">
        <v>12</v>
      </c>
      <c r="M15">
        <v>78</v>
      </c>
      <c r="N15">
        <v>79</v>
      </c>
      <c r="O15">
        <v>80</v>
      </c>
      <c r="P15">
        <v>83</v>
      </c>
      <c r="Q15">
        <v>71</v>
      </c>
      <c r="R15">
        <v>91</v>
      </c>
      <c r="S15">
        <v>88</v>
      </c>
      <c r="T15">
        <v>81</v>
      </c>
      <c r="U15">
        <v>78</v>
      </c>
      <c r="X15">
        <v>12</v>
      </c>
      <c r="Y15">
        <v>84</v>
      </c>
      <c r="Z15">
        <v>68</v>
      </c>
      <c r="AA15">
        <v>63</v>
      </c>
      <c r="AB15">
        <v>60</v>
      </c>
      <c r="AC15">
        <v>58</v>
      </c>
      <c r="AD15">
        <v>102</v>
      </c>
      <c r="AE15">
        <v>87</v>
      </c>
      <c r="AF15">
        <v>77</v>
      </c>
      <c r="AG15">
        <v>78</v>
      </c>
    </row>
    <row r="16" spans="1:33" x14ac:dyDescent="0.35">
      <c r="A16">
        <v>13</v>
      </c>
      <c r="B16">
        <v>122</v>
      </c>
      <c r="C16">
        <v>122</v>
      </c>
      <c r="D16">
        <v>110</v>
      </c>
      <c r="E16">
        <v>114</v>
      </c>
      <c r="F16">
        <v>110</v>
      </c>
      <c r="G16">
        <v>111</v>
      </c>
      <c r="H16">
        <v>101</v>
      </c>
      <c r="I16">
        <v>105</v>
      </c>
      <c r="J16">
        <v>124</v>
      </c>
      <c r="L16">
        <v>13</v>
      </c>
      <c r="M16">
        <v>68</v>
      </c>
      <c r="N16">
        <v>86</v>
      </c>
      <c r="O16">
        <v>73</v>
      </c>
      <c r="P16">
        <v>74</v>
      </c>
      <c r="Q16">
        <v>65</v>
      </c>
      <c r="R16">
        <v>60</v>
      </c>
      <c r="S16">
        <v>60</v>
      </c>
      <c r="T16">
        <v>57</v>
      </c>
      <c r="U16">
        <v>74</v>
      </c>
      <c r="X16">
        <v>13</v>
      </c>
      <c r="Y16">
        <v>64</v>
      </c>
      <c r="Z16">
        <v>54</v>
      </c>
      <c r="AA16">
        <v>48</v>
      </c>
      <c r="AB16">
        <v>48</v>
      </c>
      <c r="AC16">
        <v>49</v>
      </c>
      <c r="AD16">
        <v>74</v>
      </c>
      <c r="AE16">
        <v>66</v>
      </c>
      <c r="AF16">
        <v>50</v>
      </c>
      <c r="AG16">
        <v>52</v>
      </c>
    </row>
    <row r="17" spans="1:33" x14ac:dyDescent="0.35">
      <c r="A17">
        <v>14</v>
      </c>
      <c r="B17">
        <v>121</v>
      </c>
      <c r="C17">
        <v>124</v>
      </c>
      <c r="D17">
        <v>126</v>
      </c>
      <c r="E17">
        <v>119</v>
      </c>
      <c r="F17">
        <v>122</v>
      </c>
      <c r="G17">
        <v>127</v>
      </c>
      <c r="H17">
        <v>125</v>
      </c>
      <c r="I17">
        <v>127</v>
      </c>
      <c r="J17">
        <v>130</v>
      </c>
      <c r="L17">
        <v>14</v>
      </c>
      <c r="M17">
        <v>52</v>
      </c>
      <c r="N17">
        <v>60</v>
      </c>
      <c r="O17">
        <v>62</v>
      </c>
      <c r="P17">
        <v>57</v>
      </c>
      <c r="Q17">
        <v>60</v>
      </c>
      <c r="R17">
        <v>55</v>
      </c>
      <c r="S17">
        <v>62</v>
      </c>
      <c r="T17">
        <v>55</v>
      </c>
      <c r="U17">
        <v>67</v>
      </c>
      <c r="X17">
        <v>14</v>
      </c>
      <c r="Y17">
        <v>57</v>
      </c>
      <c r="Z17">
        <v>47</v>
      </c>
      <c r="AA17">
        <v>48</v>
      </c>
      <c r="AB17">
        <v>49</v>
      </c>
      <c r="AC17">
        <v>46</v>
      </c>
      <c r="AD17">
        <v>51</v>
      </c>
      <c r="AE17">
        <v>57</v>
      </c>
      <c r="AF17">
        <v>45</v>
      </c>
      <c r="AG17">
        <v>46</v>
      </c>
    </row>
    <row r="18" spans="1:33" x14ac:dyDescent="0.35">
      <c r="A18">
        <v>15</v>
      </c>
      <c r="B18">
        <v>132</v>
      </c>
      <c r="C18">
        <v>135</v>
      </c>
      <c r="D18">
        <v>131</v>
      </c>
      <c r="E18">
        <v>130</v>
      </c>
      <c r="F18">
        <v>104</v>
      </c>
      <c r="G18">
        <v>126</v>
      </c>
      <c r="H18">
        <v>125</v>
      </c>
      <c r="I18">
        <v>132</v>
      </c>
      <c r="J18">
        <v>126</v>
      </c>
      <c r="L18">
        <v>15</v>
      </c>
      <c r="M18">
        <v>83</v>
      </c>
      <c r="N18">
        <v>97</v>
      </c>
      <c r="O18">
        <v>82</v>
      </c>
      <c r="P18">
        <v>52</v>
      </c>
      <c r="Q18">
        <v>62</v>
      </c>
      <c r="R18">
        <v>77</v>
      </c>
      <c r="S18">
        <v>80</v>
      </c>
      <c r="T18">
        <v>77</v>
      </c>
      <c r="U18">
        <v>86</v>
      </c>
      <c r="X18">
        <v>15</v>
      </c>
      <c r="Y18">
        <v>92</v>
      </c>
      <c r="Z18">
        <v>69</v>
      </c>
      <c r="AA18">
        <v>75</v>
      </c>
      <c r="AB18">
        <v>61</v>
      </c>
      <c r="AC18">
        <v>99</v>
      </c>
      <c r="AD18">
        <v>71</v>
      </c>
      <c r="AE18">
        <v>77</v>
      </c>
      <c r="AF18">
        <v>73</v>
      </c>
      <c r="AG18">
        <v>59</v>
      </c>
    </row>
    <row r="19" spans="1:33" x14ac:dyDescent="0.35">
      <c r="A19">
        <v>16</v>
      </c>
      <c r="B19">
        <v>118</v>
      </c>
      <c r="C19">
        <v>130</v>
      </c>
      <c r="D19">
        <v>129</v>
      </c>
      <c r="E19">
        <v>116</v>
      </c>
      <c r="F19">
        <v>134</v>
      </c>
      <c r="G19">
        <v>117</v>
      </c>
      <c r="H19">
        <v>155</v>
      </c>
      <c r="I19">
        <v>133</v>
      </c>
      <c r="J19">
        <v>171</v>
      </c>
      <c r="L19">
        <v>16</v>
      </c>
      <c r="M19">
        <v>74</v>
      </c>
      <c r="N19">
        <v>63</v>
      </c>
      <c r="O19">
        <v>75</v>
      </c>
      <c r="P19">
        <v>70</v>
      </c>
      <c r="Q19">
        <v>84</v>
      </c>
      <c r="R19">
        <v>66</v>
      </c>
      <c r="S19">
        <v>31</v>
      </c>
      <c r="T19">
        <v>77</v>
      </c>
      <c r="U19">
        <v>36</v>
      </c>
      <c r="X19">
        <v>16</v>
      </c>
      <c r="Y19">
        <v>72</v>
      </c>
      <c r="Z19">
        <v>71</v>
      </c>
      <c r="AA19">
        <v>77</v>
      </c>
      <c r="AB19">
        <v>69</v>
      </c>
      <c r="AC19">
        <v>73</v>
      </c>
      <c r="AD19">
        <v>85</v>
      </c>
      <c r="AE19">
        <v>77</v>
      </c>
      <c r="AF19">
        <v>78</v>
      </c>
      <c r="AG19">
        <v>79</v>
      </c>
    </row>
    <row r="20" spans="1:33" x14ac:dyDescent="0.35">
      <c r="A20">
        <v>17</v>
      </c>
      <c r="B20">
        <v>118</v>
      </c>
      <c r="C20">
        <v>94</v>
      </c>
      <c r="D20">
        <v>121</v>
      </c>
      <c r="E20">
        <v>128</v>
      </c>
      <c r="F20">
        <v>118</v>
      </c>
      <c r="G20">
        <v>118</v>
      </c>
      <c r="H20">
        <v>124</v>
      </c>
      <c r="I20">
        <v>122</v>
      </c>
      <c r="J20">
        <v>137</v>
      </c>
      <c r="L20">
        <v>17</v>
      </c>
      <c r="M20">
        <v>67</v>
      </c>
      <c r="N20">
        <v>79</v>
      </c>
      <c r="O20">
        <v>78</v>
      </c>
      <c r="P20">
        <v>73</v>
      </c>
      <c r="Q20">
        <v>67</v>
      </c>
      <c r="R20">
        <v>81</v>
      </c>
      <c r="S20">
        <v>75</v>
      </c>
      <c r="T20">
        <v>74</v>
      </c>
      <c r="U20">
        <v>73</v>
      </c>
      <c r="X20">
        <v>17</v>
      </c>
      <c r="Y20">
        <v>51</v>
      </c>
      <c r="Z20">
        <v>77</v>
      </c>
      <c r="AA20">
        <v>79</v>
      </c>
      <c r="AB20">
        <v>56</v>
      </c>
      <c r="AC20">
        <v>59</v>
      </c>
      <c r="AD20">
        <v>63</v>
      </c>
      <c r="AE20">
        <v>54</v>
      </c>
      <c r="AF20">
        <v>57</v>
      </c>
      <c r="AG20">
        <v>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4A789-0018-4D92-AF39-9F3D659AB112}">
  <dimension ref="A1:AJ21"/>
  <sheetViews>
    <sheetView workbookViewId="0">
      <selection sqref="A1:AJ21"/>
    </sheetView>
  </sheetViews>
  <sheetFormatPr defaultRowHeight="14.5" x14ac:dyDescent="0.35"/>
  <sheetData>
    <row r="1" spans="1:36" x14ac:dyDescent="0.35">
      <c r="A1" t="s">
        <v>24</v>
      </c>
      <c r="I1" t="s">
        <v>25</v>
      </c>
      <c r="Q1" t="s">
        <v>26</v>
      </c>
      <c r="Y1" t="s">
        <v>27</v>
      </c>
      <c r="AF1" t="s">
        <v>28</v>
      </c>
    </row>
    <row r="2" spans="1:36" x14ac:dyDescent="0.35">
      <c r="B2" t="s">
        <v>6</v>
      </c>
      <c r="D2" t="s">
        <v>7</v>
      </c>
      <c r="E2" t="s">
        <v>29</v>
      </c>
      <c r="J2" t="s">
        <v>6</v>
      </c>
      <c r="L2" t="s">
        <v>7</v>
      </c>
      <c r="M2" t="s">
        <v>29</v>
      </c>
      <c r="R2" t="s">
        <v>6</v>
      </c>
      <c r="T2" t="s">
        <v>7</v>
      </c>
      <c r="U2" t="s">
        <v>29</v>
      </c>
      <c r="Z2" t="s">
        <v>6</v>
      </c>
      <c r="AB2" t="s">
        <v>7</v>
      </c>
      <c r="AC2" t="s">
        <v>29</v>
      </c>
      <c r="AG2" t="s">
        <v>6</v>
      </c>
      <c r="AI2" t="s">
        <v>7</v>
      </c>
      <c r="AJ2" t="s">
        <v>29</v>
      </c>
    </row>
    <row r="3" spans="1:36" x14ac:dyDescent="0.35">
      <c r="A3" t="s">
        <v>5</v>
      </c>
      <c r="B3" t="s">
        <v>9</v>
      </c>
      <c r="C3" t="s">
        <v>12</v>
      </c>
      <c r="D3" t="s">
        <v>11</v>
      </c>
      <c r="E3" t="s">
        <v>12</v>
      </c>
      <c r="I3" t="s">
        <v>5</v>
      </c>
      <c r="J3" t="s">
        <v>9</v>
      </c>
      <c r="K3" t="s">
        <v>12</v>
      </c>
      <c r="L3" t="s">
        <v>11</v>
      </c>
      <c r="M3" t="s">
        <v>12</v>
      </c>
      <c r="Q3" t="s">
        <v>5</v>
      </c>
      <c r="R3" t="s">
        <v>9</v>
      </c>
      <c r="S3" t="s">
        <v>12</v>
      </c>
      <c r="T3" t="s">
        <v>11</v>
      </c>
      <c r="U3" t="s">
        <v>12</v>
      </c>
      <c r="Y3" t="s">
        <v>5</v>
      </c>
      <c r="Z3" t="s">
        <v>9</v>
      </c>
      <c r="AA3" t="s">
        <v>12</v>
      </c>
      <c r="AB3" t="s">
        <v>11</v>
      </c>
      <c r="AC3" t="s">
        <v>12</v>
      </c>
      <c r="AF3" t="s">
        <v>5</v>
      </c>
      <c r="AG3" t="s">
        <v>9</v>
      </c>
      <c r="AH3" t="s">
        <v>12</v>
      </c>
      <c r="AI3" t="s">
        <v>11</v>
      </c>
      <c r="AJ3" t="s">
        <v>12</v>
      </c>
    </row>
    <row r="5" spans="1:36" x14ac:dyDescent="0.35">
      <c r="A5">
        <v>1</v>
      </c>
      <c r="B5">
        <v>257</v>
      </c>
      <c r="C5">
        <v>286</v>
      </c>
      <c r="D5">
        <v>260</v>
      </c>
      <c r="E5">
        <v>252</v>
      </c>
      <c r="I5">
        <v>1</v>
      </c>
      <c r="J5">
        <v>7</v>
      </c>
      <c r="K5">
        <v>7.2</v>
      </c>
      <c r="L5">
        <v>6.7</v>
      </c>
      <c r="M5">
        <v>6.5</v>
      </c>
      <c r="Q5">
        <v>1</v>
      </c>
      <c r="R5">
        <v>1789</v>
      </c>
      <c r="S5">
        <v>1991</v>
      </c>
      <c r="T5">
        <v>1865</v>
      </c>
      <c r="U5">
        <v>1753</v>
      </c>
      <c r="Y5">
        <v>1</v>
      </c>
      <c r="AA5">
        <v>27.6</v>
      </c>
      <c r="AC5">
        <v>10.5</v>
      </c>
      <c r="AF5">
        <v>1</v>
      </c>
      <c r="AH5">
        <v>31.6</v>
      </c>
      <c r="AJ5">
        <v>10.6</v>
      </c>
    </row>
    <row r="6" spans="1:36" x14ac:dyDescent="0.35">
      <c r="A6">
        <v>2</v>
      </c>
      <c r="B6">
        <v>292</v>
      </c>
      <c r="C6">
        <v>268</v>
      </c>
      <c r="D6">
        <v>310</v>
      </c>
      <c r="E6">
        <v>284</v>
      </c>
      <c r="I6">
        <v>2</v>
      </c>
      <c r="J6">
        <v>9.5</v>
      </c>
      <c r="K6">
        <v>9</v>
      </c>
      <c r="L6">
        <v>11</v>
      </c>
      <c r="M6">
        <v>7.9</v>
      </c>
      <c r="Q6">
        <v>2</v>
      </c>
      <c r="R6">
        <v>2031</v>
      </c>
      <c r="S6">
        <v>1865</v>
      </c>
      <c r="T6">
        <v>2155</v>
      </c>
      <c r="U6">
        <v>1978</v>
      </c>
      <c r="Y6">
        <v>2</v>
      </c>
      <c r="Z6">
        <v>4.4000000000000004</v>
      </c>
      <c r="AA6">
        <v>5.5</v>
      </c>
      <c r="AC6">
        <v>11.1</v>
      </c>
      <c r="AF6">
        <v>2</v>
      </c>
      <c r="AG6">
        <v>4.5999999999999996</v>
      </c>
      <c r="AH6">
        <v>5.8</v>
      </c>
      <c r="AJ6">
        <v>12.8</v>
      </c>
    </row>
    <row r="7" spans="1:36" x14ac:dyDescent="0.35">
      <c r="A7">
        <v>3</v>
      </c>
      <c r="B7">
        <v>272</v>
      </c>
      <c r="C7">
        <v>293</v>
      </c>
      <c r="D7">
        <v>208</v>
      </c>
      <c r="E7">
        <v>276</v>
      </c>
      <c r="I7">
        <v>3</v>
      </c>
      <c r="J7">
        <v>6.9</v>
      </c>
      <c r="K7">
        <v>7.5</v>
      </c>
      <c r="L7">
        <v>5.8</v>
      </c>
      <c r="M7">
        <v>7.3</v>
      </c>
      <c r="Q7">
        <v>3</v>
      </c>
      <c r="R7">
        <v>1896</v>
      </c>
      <c r="S7">
        <v>2040</v>
      </c>
      <c r="T7">
        <v>1447</v>
      </c>
      <c r="U7">
        <v>1919</v>
      </c>
      <c r="Y7">
        <v>3</v>
      </c>
      <c r="Z7">
        <v>6.1</v>
      </c>
      <c r="AA7">
        <v>5.0999999999999996</v>
      </c>
      <c r="AB7">
        <v>4</v>
      </c>
      <c r="AC7">
        <v>4.5999999999999996</v>
      </c>
      <c r="AF7">
        <v>3</v>
      </c>
      <c r="AG7">
        <v>5.7</v>
      </c>
      <c r="AH7">
        <v>7.1</v>
      </c>
      <c r="AI7">
        <v>5</v>
      </c>
      <c r="AJ7">
        <v>4.5999999999999996</v>
      </c>
    </row>
    <row r="8" spans="1:36" x14ac:dyDescent="0.35">
      <c r="A8">
        <v>4</v>
      </c>
      <c r="B8">
        <v>342</v>
      </c>
      <c r="C8">
        <v>333</v>
      </c>
      <c r="D8">
        <v>309</v>
      </c>
      <c r="E8">
        <v>373</v>
      </c>
      <c r="I8">
        <v>4</v>
      </c>
      <c r="J8">
        <v>11.3</v>
      </c>
      <c r="K8">
        <v>10.6</v>
      </c>
      <c r="L8">
        <v>10.1</v>
      </c>
      <c r="M8">
        <v>11.9</v>
      </c>
      <c r="Q8">
        <v>4</v>
      </c>
      <c r="R8">
        <v>2378</v>
      </c>
      <c r="S8">
        <v>2317</v>
      </c>
      <c r="T8">
        <v>2156</v>
      </c>
      <c r="U8">
        <v>2595</v>
      </c>
      <c r="Y8">
        <v>4</v>
      </c>
      <c r="Z8">
        <v>7.9</v>
      </c>
      <c r="AA8">
        <v>12.8</v>
      </c>
      <c r="AB8">
        <v>10.3</v>
      </c>
      <c r="AC8">
        <v>15.1</v>
      </c>
      <c r="AF8">
        <v>4</v>
      </c>
      <c r="AG8">
        <v>9.8000000000000007</v>
      </c>
      <c r="AH8">
        <v>11.7</v>
      </c>
      <c r="AI8">
        <v>10.5</v>
      </c>
      <c r="AJ8">
        <v>17</v>
      </c>
    </row>
    <row r="9" spans="1:36" x14ac:dyDescent="0.35">
      <c r="A9">
        <v>5</v>
      </c>
      <c r="B9">
        <v>345</v>
      </c>
      <c r="C9">
        <v>345</v>
      </c>
      <c r="D9">
        <v>307</v>
      </c>
      <c r="E9">
        <v>233</v>
      </c>
      <c r="I9">
        <v>5</v>
      </c>
      <c r="J9">
        <v>9.1</v>
      </c>
      <c r="K9">
        <v>10</v>
      </c>
      <c r="L9">
        <v>8.1999999999999993</v>
      </c>
      <c r="M9">
        <v>6.2</v>
      </c>
      <c r="Q9">
        <v>5</v>
      </c>
      <c r="R9">
        <v>2402</v>
      </c>
      <c r="S9">
        <v>2404</v>
      </c>
      <c r="T9">
        <v>2135</v>
      </c>
      <c r="U9">
        <v>1620</v>
      </c>
      <c r="Y9">
        <v>5</v>
      </c>
      <c r="Z9">
        <v>25.7</v>
      </c>
      <c r="AA9">
        <v>34.5</v>
      </c>
      <c r="AB9">
        <v>21.6</v>
      </c>
      <c r="AC9">
        <v>6.2</v>
      </c>
      <c r="AF9">
        <v>5</v>
      </c>
      <c r="AG9">
        <v>23.8</v>
      </c>
      <c r="AH9">
        <v>40.6</v>
      </c>
      <c r="AI9">
        <v>21.3</v>
      </c>
      <c r="AJ9">
        <v>6.2</v>
      </c>
    </row>
    <row r="10" spans="1:36" x14ac:dyDescent="0.35">
      <c r="A10">
        <v>6</v>
      </c>
      <c r="B10">
        <v>233</v>
      </c>
      <c r="C10">
        <v>247</v>
      </c>
      <c r="D10">
        <v>275</v>
      </c>
      <c r="E10">
        <v>243</v>
      </c>
      <c r="I10">
        <v>6</v>
      </c>
      <c r="J10">
        <v>5.9</v>
      </c>
      <c r="K10">
        <v>6.6</v>
      </c>
      <c r="L10">
        <v>7.3</v>
      </c>
      <c r="M10">
        <v>6.7</v>
      </c>
      <c r="Q10">
        <v>6</v>
      </c>
      <c r="R10">
        <v>1621</v>
      </c>
      <c r="S10">
        <v>1720</v>
      </c>
      <c r="T10">
        <v>1918</v>
      </c>
      <c r="U10">
        <v>1693</v>
      </c>
      <c r="Y10">
        <v>6</v>
      </c>
      <c r="Z10">
        <v>11.4</v>
      </c>
      <c r="AA10">
        <v>22.9</v>
      </c>
      <c r="AB10">
        <v>12.2</v>
      </c>
      <c r="AC10">
        <v>30.7</v>
      </c>
      <c r="AF10">
        <v>6</v>
      </c>
      <c r="AG10">
        <v>12.6</v>
      </c>
      <c r="AH10">
        <v>22.9</v>
      </c>
      <c r="AI10">
        <v>15.6</v>
      </c>
      <c r="AJ10">
        <v>33.5</v>
      </c>
    </row>
    <row r="11" spans="1:36" x14ac:dyDescent="0.35">
      <c r="A11">
        <v>7</v>
      </c>
      <c r="B11">
        <v>273</v>
      </c>
      <c r="C11">
        <v>252</v>
      </c>
      <c r="D11">
        <v>250</v>
      </c>
      <c r="E11">
        <v>209</v>
      </c>
      <c r="I11">
        <v>7</v>
      </c>
      <c r="J11">
        <v>8.6</v>
      </c>
      <c r="K11">
        <v>7.8</v>
      </c>
      <c r="L11">
        <v>6.5</v>
      </c>
      <c r="M11">
        <v>5.7</v>
      </c>
      <c r="Q11">
        <v>7</v>
      </c>
      <c r="R11">
        <v>1903</v>
      </c>
      <c r="S11">
        <v>1755</v>
      </c>
      <c r="T11">
        <v>1743</v>
      </c>
      <c r="U11">
        <v>1456</v>
      </c>
      <c r="Y11">
        <v>7</v>
      </c>
      <c r="Z11">
        <v>7.7</v>
      </c>
      <c r="AA11">
        <v>14.6</v>
      </c>
      <c r="AB11">
        <v>15.3</v>
      </c>
      <c r="AC11">
        <v>10.3</v>
      </c>
      <c r="AF11">
        <v>7</v>
      </c>
      <c r="AG11">
        <v>7.1</v>
      </c>
      <c r="AH11">
        <v>17</v>
      </c>
      <c r="AI11">
        <v>13.8</v>
      </c>
      <c r="AJ11">
        <v>9.6</v>
      </c>
    </row>
    <row r="12" spans="1:36" x14ac:dyDescent="0.35">
      <c r="A12">
        <v>8</v>
      </c>
      <c r="B12">
        <v>284</v>
      </c>
      <c r="C12">
        <v>328</v>
      </c>
      <c r="D12">
        <v>317</v>
      </c>
      <c r="E12">
        <v>276</v>
      </c>
      <c r="I12">
        <v>8</v>
      </c>
      <c r="J12">
        <v>10.199999999999999</v>
      </c>
      <c r="K12">
        <v>13.5</v>
      </c>
      <c r="L12">
        <v>11.5</v>
      </c>
      <c r="M12">
        <v>9</v>
      </c>
      <c r="Q12">
        <v>8</v>
      </c>
      <c r="R12">
        <v>1974</v>
      </c>
      <c r="S12">
        <v>2285</v>
      </c>
      <c r="T12">
        <v>2206</v>
      </c>
      <c r="U12">
        <v>1916</v>
      </c>
      <c r="Y12">
        <v>8</v>
      </c>
      <c r="Z12">
        <v>9.9</v>
      </c>
      <c r="AA12">
        <v>9.6999999999999993</v>
      </c>
      <c r="AB12">
        <v>7.5</v>
      </c>
      <c r="AC12">
        <v>12.5</v>
      </c>
      <c r="AF12">
        <v>8</v>
      </c>
      <c r="AG12">
        <v>15.3</v>
      </c>
      <c r="AH12">
        <v>14.8</v>
      </c>
      <c r="AI12">
        <v>12</v>
      </c>
      <c r="AJ12">
        <v>13.4</v>
      </c>
    </row>
    <row r="13" spans="1:36" x14ac:dyDescent="0.35">
      <c r="A13">
        <v>9</v>
      </c>
      <c r="B13">
        <v>255</v>
      </c>
      <c r="C13">
        <v>282</v>
      </c>
      <c r="D13">
        <v>267</v>
      </c>
      <c r="E13">
        <v>251</v>
      </c>
      <c r="I13">
        <v>9</v>
      </c>
      <c r="J13">
        <v>6.4</v>
      </c>
      <c r="K13">
        <v>7.9</v>
      </c>
      <c r="L13">
        <v>7.3</v>
      </c>
      <c r="M13">
        <v>7.4</v>
      </c>
      <c r="Q13">
        <v>9</v>
      </c>
      <c r="R13">
        <v>1773</v>
      </c>
      <c r="S13">
        <v>1966</v>
      </c>
      <c r="T13">
        <v>1864</v>
      </c>
      <c r="U13">
        <v>1744</v>
      </c>
      <c r="Y13">
        <v>9</v>
      </c>
      <c r="Z13">
        <v>11.4</v>
      </c>
      <c r="AA13">
        <v>16.8</v>
      </c>
      <c r="AB13">
        <v>14.2</v>
      </c>
      <c r="AC13">
        <v>11.5</v>
      </c>
      <c r="AF13">
        <v>9</v>
      </c>
      <c r="AG13">
        <v>10.4</v>
      </c>
      <c r="AH13">
        <v>16.8</v>
      </c>
      <c r="AI13">
        <v>9.3000000000000007</v>
      </c>
      <c r="AJ13">
        <v>12.1</v>
      </c>
    </row>
    <row r="14" spans="1:36" x14ac:dyDescent="0.35">
      <c r="A14">
        <v>10</v>
      </c>
      <c r="B14">
        <v>357</v>
      </c>
      <c r="C14">
        <v>350</v>
      </c>
      <c r="D14">
        <v>393</v>
      </c>
      <c r="E14">
        <v>347</v>
      </c>
      <c r="I14">
        <v>10</v>
      </c>
      <c r="J14">
        <v>10.1</v>
      </c>
      <c r="K14">
        <v>8.9</v>
      </c>
      <c r="L14">
        <v>10.199999999999999</v>
      </c>
      <c r="M14">
        <v>8.8000000000000007</v>
      </c>
      <c r="Q14">
        <v>10</v>
      </c>
      <c r="R14">
        <v>2485</v>
      </c>
      <c r="S14">
        <v>2439</v>
      </c>
      <c r="T14">
        <v>2734</v>
      </c>
      <c r="U14">
        <v>2416</v>
      </c>
      <c r="Y14">
        <v>10</v>
      </c>
      <c r="Z14">
        <v>18.100000000000001</v>
      </c>
      <c r="AA14">
        <v>35.4</v>
      </c>
      <c r="AB14">
        <v>38.299999999999997</v>
      </c>
      <c r="AC14">
        <v>22.1</v>
      </c>
      <c r="AF14">
        <v>10</v>
      </c>
      <c r="AG14">
        <v>18.3</v>
      </c>
      <c r="AH14">
        <v>36.5</v>
      </c>
      <c r="AI14">
        <v>35</v>
      </c>
      <c r="AJ14">
        <v>20.5</v>
      </c>
    </row>
    <row r="15" spans="1:36" x14ac:dyDescent="0.35">
      <c r="A15">
        <v>11</v>
      </c>
      <c r="B15">
        <v>280</v>
      </c>
      <c r="C15">
        <v>296</v>
      </c>
      <c r="D15">
        <v>292</v>
      </c>
      <c r="E15">
        <v>300</v>
      </c>
      <c r="I15">
        <v>11</v>
      </c>
      <c r="J15">
        <v>7.4</v>
      </c>
      <c r="K15">
        <v>8.6</v>
      </c>
      <c r="L15">
        <v>8.1999999999999993</v>
      </c>
      <c r="M15">
        <v>8.5</v>
      </c>
      <c r="Q15">
        <v>11</v>
      </c>
      <c r="R15">
        <v>1949</v>
      </c>
      <c r="S15">
        <v>2058</v>
      </c>
      <c r="T15">
        <v>2034</v>
      </c>
      <c r="U15">
        <v>2087</v>
      </c>
      <c r="Y15">
        <v>11</v>
      </c>
      <c r="Z15">
        <v>8.9</v>
      </c>
      <c r="AA15">
        <v>9.8000000000000007</v>
      </c>
      <c r="AB15">
        <v>9.8000000000000007</v>
      </c>
      <c r="AC15">
        <v>15.6</v>
      </c>
      <c r="AF15">
        <v>11</v>
      </c>
      <c r="AG15">
        <v>10.8</v>
      </c>
      <c r="AH15">
        <v>14.7</v>
      </c>
      <c r="AI15">
        <v>7.4</v>
      </c>
      <c r="AJ15">
        <v>13.8</v>
      </c>
    </row>
    <row r="16" spans="1:36" x14ac:dyDescent="0.35">
      <c r="A16">
        <v>12</v>
      </c>
      <c r="B16">
        <v>380</v>
      </c>
      <c r="C16">
        <v>471</v>
      </c>
      <c r="D16">
        <v>432</v>
      </c>
      <c r="E16">
        <v>371</v>
      </c>
      <c r="I16">
        <v>12</v>
      </c>
      <c r="J16">
        <v>10.6</v>
      </c>
      <c r="K16">
        <v>12.4</v>
      </c>
      <c r="L16">
        <v>12.4</v>
      </c>
      <c r="M16">
        <v>9.9</v>
      </c>
      <c r="Q16">
        <v>12</v>
      </c>
      <c r="R16">
        <v>2669</v>
      </c>
      <c r="S16">
        <v>3278</v>
      </c>
      <c r="T16">
        <v>3009</v>
      </c>
      <c r="U16">
        <v>2583</v>
      </c>
      <c r="Y16">
        <v>12</v>
      </c>
      <c r="Z16">
        <v>27.4</v>
      </c>
      <c r="AA16">
        <v>27.2</v>
      </c>
      <c r="AB16">
        <v>47.2</v>
      </c>
      <c r="AC16">
        <v>24.9</v>
      </c>
      <c r="AF16">
        <v>12</v>
      </c>
      <c r="AG16">
        <v>30.4</v>
      </c>
      <c r="AH16">
        <v>28.6</v>
      </c>
      <c r="AI16">
        <v>44.4</v>
      </c>
      <c r="AJ16">
        <v>28.4</v>
      </c>
    </row>
    <row r="17" spans="1:36" x14ac:dyDescent="0.35">
      <c r="A17">
        <v>13</v>
      </c>
      <c r="B17">
        <v>309</v>
      </c>
      <c r="C17">
        <v>340</v>
      </c>
      <c r="D17">
        <v>223</v>
      </c>
      <c r="E17">
        <v>328</v>
      </c>
      <c r="I17">
        <v>13</v>
      </c>
      <c r="J17">
        <v>8.1</v>
      </c>
      <c r="K17">
        <v>10.8</v>
      </c>
      <c r="L17">
        <v>6.1</v>
      </c>
      <c r="M17">
        <v>12.9</v>
      </c>
      <c r="Q17">
        <v>13</v>
      </c>
      <c r="R17">
        <v>2153</v>
      </c>
      <c r="S17">
        <v>2362</v>
      </c>
      <c r="T17">
        <v>1621</v>
      </c>
      <c r="U17">
        <v>2282</v>
      </c>
      <c r="Y17">
        <v>13</v>
      </c>
      <c r="Z17">
        <v>31.9</v>
      </c>
      <c r="AA17">
        <v>16.899999999999999</v>
      </c>
      <c r="AB17">
        <v>16.7</v>
      </c>
      <c r="AC17">
        <v>92.3</v>
      </c>
      <c r="AF17">
        <v>13</v>
      </c>
      <c r="AG17">
        <v>30.8</v>
      </c>
      <c r="AH17">
        <v>18.5</v>
      </c>
      <c r="AI17">
        <v>19.2</v>
      </c>
      <c r="AJ17">
        <v>74.7</v>
      </c>
    </row>
    <row r="18" spans="1:36" x14ac:dyDescent="0.35">
      <c r="A18">
        <v>14</v>
      </c>
      <c r="B18">
        <v>394</v>
      </c>
      <c r="C18">
        <v>342</v>
      </c>
      <c r="D18">
        <v>357</v>
      </c>
      <c r="E18">
        <v>440</v>
      </c>
      <c r="I18">
        <v>14</v>
      </c>
      <c r="J18">
        <v>10.3</v>
      </c>
      <c r="K18">
        <v>8.3000000000000007</v>
      </c>
      <c r="L18">
        <v>9.3000000000000007</v>
      </c>
      <c r="M18">
        <v>11.2</v>
      </c>
      <c r="Q18">
        <v>14</v>
      </c>
      <c r="R18">
        <v>2740</v>
      </c>
      <c r="S18">
        <v>2376</v>
      </c>
      <c r="T18">
        <v>2483</v>
      </c>
      <c r="U18">
        <v>3053</v>
      </c>
      <c r="Y18">
        <v>14</v>
      </c>
      <c r="Z18">
        <v>40.5</v>
      </c>
      <c r="AA18">
        <v>15.8</v>
      </c>
      <c r="AB18">
        <v>10.7</v>
      </c>
      <c r="AC18">
        <v>26.7</v>
      </c>
      <c r="AF18">
        <v>14</v>
      </c>
      <c r="AG18">
        <v>47.9</v>
      </c>
      <c r="AH18">
        <v>17.5</v>
      </c>
      <c r="AI18">
        <v>10.5</v>
      </c>
      <c r="AJ18">
        <v>28.3</v>
      </c>
    </row>
    <row r="19" spans="1:36" x14ac:dyDescent="0.35">
      <c r="A19">
        <v>15</v>
      </c>
      <c r="B19">
        <v>329</v>
      </c>
      <c r="C19">
        <v>307</v>
      </c>
      <c r="E19">
        <v>282</v>
      </c>
      <c r="I19">
        <v>15</v>
      </c>
      <c r="J19">
        <v>9.5</v>
      </c>
      <c r="K19">
        <v>8.1</v>
      </c>
      <c r="M19">
        <v>7.6</v>
      </c>
      <c r="Q19">
        <v>15</v>
      </c>
      <c r="R19">
        <v>2291</v>
      </c>
      <c r="S19">
        <v>2138</v>
      </c>
      <c r="U19">
        <v>1962</v>
      </c>
      <c r="Y19">
        <v>15</v>
      </c>
      <c r="Z19">
        <v>15.8</v>
      </c>
      <c r="AA19">
        <v>32.5</v>
      </c>
      <c r="AC19">
        <v>15.8</v>
      </c>
      <c r="AF19">
        <v>15</v>
      </c>
      <c r="AG19">
        <v>12.7</v>
      </c>
      <c r="AH19">
        <v>29.5</v>
      </c>
      <c r="AJ19">
        <v>13.1</v>
      </c>
    </row>
    <row r="20" spans="1:36" x14ac:dyDescent="0.35">
      <c r="A20">
        <v>16</v>
      </c>
      <c r="B20">
        <v>345</v>
      </c>
      <c r="C20">
        <v>376</v>
      </c>
      <c r="E20">
        <v>410</v>
      </c>
      <c r="I20">
        <v>16</v>
      </c>
      <c r="J20">
        <v>9.6</v>
      </c>
      <c r="K20">
        <v>9.6</v>
      </c>
      <c r="M20">
        <v>10.9</v>
      </c>
      <c r="Q20">
        <v>16</v>
      </c>
      <c r="R20">
        <v>2404</v>
      </c>
      <c r="S20">
        <v>2620</v>
      </c>
      <c r="U20">
        <v>2854</v>
      </c>
      <c r="Y20">
        <v>16</v>
      </c>
      <c r="Z20">
        <v>16.2</v>
      </c>
      <c r="AA20">
        <v>22</v>
      </c>
      <c r="AC20">
        <v>18.399999999999999</v>
      </c>
      <c r="AF20">
        <v>16</v>
      </c>
      <c r="AG20">
        <v>19.399999999999999</v>
      </c>
      <c r="AH20">
        <v>27.4</v>
      </c>
      <c r="AJ20">
        <v>20.399999999999999</v>
      </c>
    </row>
    <row r="21" spans="1:36" x14ac:dyDescent="0.35">
      <c r="A21">
        <v>17</v>
      </c>
      <c r="B21">
        <v>294</v>
      </c>
      <c r="C21">
        <v>278</v>
      </c>
      <c r="E21">
        <v>288</v>
      </c>
      <c r="I21">
        <v>17</v>
      </c>
      <c r="J21">
        <v>9.1999999999999993</v>
      </c>
      <c r="K21">
        <v>8.1</v>
      </c>
      <c r="M21">
        <v>7.8</v>
      </c>
      <c r="Q21">
        <v>17</v>
      </c>
      <c r="R21">
        <v>2045</v>
      </c>
      <c r="S21">
        <v>1939</v>
      </c>
      <c r="U21">
        <v>2003</v>
      </c>
      <c r="Y21">
        <v>17</v>
      </c>
      <c r="Z21">
        <v>6.9</v>
      </c>
      <c r="AA21">
        <v>16.2</v>
      </c>
      <c r="AC21">
        <v>18.600000000000001</v>
      </c>
      <c r="AF21">
        <v>17</v>
      </c>
      <c r="AG21">
        <v>8.5</v>
      </c>
      <c r="AH21">
        <v>11.9</v>
      </c>
      <c r="AJ21">
        <v>20.2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6BF39F-0C5D-42B0-A5EE-10F4D86B564A}">
  <dimension ref="A1:BF20"/>
  <sheetViews>
    <sheetView zoomScale="55" zoomScaleNormal="55" workbookViewId="0">
      <selection activeCell="L12" sqref="L12"/>
    </sheetView>
  </sheetViews>
  <sheetFormatPr defaultRowHeight="14.5" x14ac:dyDescent="0.35"/>
  <sheetData>
    <row r="1" spans="1:58" x14ac:dyDescent="0.35">
      <c r="A1" t="s">
        <v>30</v>
      </c>
      <c r="L1" t="s">
        <v>31</v>
      </c>
      <c r="X1" t="s">
        <v>32</v>
      </c>
      <c r="AJ1" t="s">
        <v>33</v>
      </c>
      <c r="AW1" t="s">
        <v>34</v>
      </c>
    </row>
    <row r="2" spans="1:58" x14ac:dyDescent="0.35">
      <c r="A2" t="s">
        <v>5</v>
      </c>
      <c r="B2" t="s">
        <v>6</v>
      </c>
      <c r="F2" t="s">
        <v>7</v>
      </c>
      <c r="G2" t="s">
        <v>8</v>
      </c>
      <c r="L2" t="s">
        <v>5</v>
      </c>
      <c r="M2" t="s">
        <v>6</v>
      </c>
      <c r="Q2" t="s">
        <v>7</v>
      </c>
      <c r="R2" t="s">
        <v>8</v>
      </c>
      <c r="X2" t="s">
        <v>5</v>
      </c>
      <c r="Y2" t="s">
        <v>6</v>
      </c>
      <c r="AC2" t="s">
        <v>7</v>
      </c>
      <c r="AD2" t="s">
        <v>8</v>
      </c>
      <c r="AJ2" t="s">
        <v>5</v>
      </c>
      <c r="AK2" t="s">
        <v>6</v>
      </c>
      <c r="AO2" t="s">
        <v>7</v>
      </c>
      <c r="AP2" t="s">
        <v>8</v>
      </c>
      <c r="AW2" t="s">
        <v>5</v>
      </c>
      <c r="AX2" t="s">
        <v>6</v>
      </c>
      <c r="BB2" t="s">
        <v>7</v>
      </c>
      <c r="BC2" t="s">
        <v>8</v>
      </c>
    </row>
    <row r="3" spans="1:58" x14ac:dyDescent="0.35">
      <c r="B3" t="s">
        <v>9</v>
      </c>
      <c r="C3" t="s">
        <v>10</v>
      </c>
      <c r="D3" t="s">
        <v>11</v>
      </c>
      <c r="E3" t="s">
        <v>12</v>
      </c>
      <c r="F3" t="s">
        <v>11</v>
      </c>
      <c r="G3" t="s">
        <v>9</v>
      </c>
      <c r="H3" t="s">
        <v>10</v>
      </c>
      <c r="I3" t="s">
        <v>11</v>
      </c>
      <c r="J3" t="s">
        <v>12</v>
      </c>
      <c r="M3" t="s">
        <v>9</v>
      </c>
      <c r="N3" t="s">
        <v>10</v>
      </c>
      <c r="O3" t="s">
        <v>11</v>
      </c>
      <c r="P3" t="s">
        <v>12</v>
      </c>
      <c r="Q3" t="s">
        <v>11</v>
      </c>
      <c r="R3" t="s">
        <v>9</v>
      </c>
      <c r="S3" t="s">
        <v>10</v>
      </c>
      <c r="T3" t="s">
        <v>11</v>
      </c>
      <c r="U3" t="s">
        <v>12</v>
      </c>
      <c r="Y3" t="s">
        <v>9</v>
      </c>
      <c r="Z3" t="s">
        <v>10</v>
      </c>
      <c r="AA3" t="s">
        <v>11</v>
      </c>
      <c r="AB3" t="s">
        <v>12</v>
      </c>
      <c r="AC3" t="s">
        <v>11</v>
      </c>
      <c r="AD3" t="s">
        <v>9</v>
      </c>
      <c r="AE3" t="s">
        <v>10</v>
      </c>
      <c r="AF3" t="s">
        <v>11</v>
      </c>
      <c r="AG3" t="s">
        <v>12</v>
      </c>
      <c r="AK3" t="s">
        <v>9</v>
      </c>
      <c r="AL3" t="s">
        <v>10</v>
      </c>
      <c r="AM3" t="s">
        <v>11</v>
      </c>
      <c r="AN3" t="s">
        <v>12</v>
      </c>
      <c r="AO3" t="s">
        <v>11</v>
      </c>
      <c r="AP3" t="s">
        <v>9</v>
      </c>
      <c r="AQ3" t="s">
        <v>10</v>
      </c>
      <c r="AR3" t="s">
        <v>11</v>
      </c>
      <c r="AS3" t="s">
        <v>12</v>
      </c>
      <c r="AX3" t="s">
        <v>9</v>
      </c>
      <c r="AY3" t="s">
        <v>10</v>
      </c>
      <c r="AZ3" t="s">
        <v>11</v>
      </c>
      <c r="BA3" t="s">
        <v>12</v>
      </c>
      <c r="BB3" t="s">
        <v>11</v>
      </c>
      <c r="BC3" t="s">
        <v>9</v>
      </c>
      <c r="BD3" t="s">
        <v>10</v>
      </c>
      <c r="BE3" t="s">
        <v>11</v>
      </c>
      <c r="BF3" t="s">
        <v>12</v>
      </c>
    </row>
    <row r="4" spans="1:58" x14ac:dyDescent="0.35">
      <c r="A4">
        <v>1</v>
      </c>
      <c r="B4">
        <v>1.5</v>
      </c>
      <c r="C4">
        <v>1.8</v>
      </c>
      <c r="D4">
        <v>1.8</v>
      </c>
      <c r="E4">
        <v>1.8</v>
      </c>
      <c r="F4">
        <v>1.7</v>
      </c>
      <c r="G4">
        <v>0.9</v>
      </c>
      <c r="H4">
        <v>1.5</v>
      </c>
      <c r="I4">
        <v>1.8</v>
      </c>
      <c r="J4">
        <v>1.7</v>
      </c>
      <c r="L4">
        <v>1</v>
      </c>
      <c r="M4">
        <v>123</v>
      </c>
      <c r="N4">
        <v>128</v>
      </c>
      <c r="O4">
        <v>128</v>
      </c>
      <c r="P4">
        <v>129</v>
      </c>
      <c r="Q4">
        <v>128</v>
      </c>
      <c r="R4">
        <v>115</v>
      </c>
      <c r="S4">
        <v>124</v>
      </c>
      <c r="T4">
        <v>128</v>
      </c>
      <c r="U4">
        <v>127</v>
      </c>
      <c r="X4">
        <v>1</v>
      </c>
      <c r="Y4">
        <v>125.1</v>
      </c>
      <c r="Z4">
        <v>123.4</v>
      </c>
      <c r="AA4">
        <v>122</v>
      </c>
      <c r="AB4">
        <v>123.7</v>
      </c>
      <c r="AC4">
        <v>122.8</v>
      </c>
      <c r="AD4">
        <v>109.5</v>
      </c>
      <c r="AE4">
        <v>119.9</v>
      </c>
      <c r="AF4">
        <v>123.9</v>
      </c>
      <c r="AG4">
        <v>123</v>
      </c>
      <c r="AJ4">
        <v>1</v>
      </c>
      <c r="AK4">
        <v>1643.4</v>
      </c>
      <c r="AL4">
        <v>1665.9</v>
      </c>
      <c r="AM4">
        <v>1668.6</v>
      </c>
      <c r="AN4">
        <v>1667.7</v>
      </c>
      <c r="AO4">
        <v>1664.6</v>
      </c>
      <c r="AP4">
        <v>1650</v>
      </c>
      <c r="AQ4">
        <v>1659.7</v>
      </c>
      <c r="AR4">
        <v>1664.8</v>
      </c>
      <c r="AS4">
        <v>1663.1</v>
      </c>
      <c r="AW4">
        <v>1</v>
      </c>
      <c r="AX4">
        <v>123</v>
      </c>
      <c r="AY4">
        <v>128</v>
      </c>
      <c r="AZ4">
        <v>128</v>
      </c>
      <c r="BA4">
        <v>129</v>
      </c>
      <c r="BB4">
        <v>127.6</v>
      </c>
      <c r="BC4">
        <v>114.7</v>
      </c>
      <c r="BD4">
        <v>124.3</v>
      </c>
      <c r="BE4">
        <v>128.4</v>
      </c>
      <c r="BF4">
        <v>127.3</v>
      </c>
    </row>
    <row r="5" spans="1:58" x14ac:dyDescent="0.35">
      <c r="A5">
        <v>2</v>
      </c>
      <c r="B5">
        <v>2.5</v>
      </c>
      <c r="C5">
        <v>2.5</v>
      </c>
      <c r="D5">
        <v>2.9</v>
      </c>
      <c r="E5">
        <v>2.1</v>
      </c>
      <c r="F5">
        <v>2.1</v>
      </c>
      <c r="G5">
        <v>1.7</v>
      </c>
      <c r="H5">
        <v>2.6</v>
      </c>
      <c r="I5">
        <v>2.8</v>
      </c>
      <c r="J5">
        <v>2.9</v>
      </c>
      <c r="L5">
        <v>2</v>
      </c>
      <c r="M5">
        <v>140</v>
      </c>
      <c r="N5">
        <v>139</v>
      </c>
      <c r="O5">
        <v>147</v>
      </c>
      <c r="P5">
        <v>134</v>
      </c>
      <c r="Q5">
        <v>134</v>
      </c>
      <c r="R5">
        <v>127</v>
      </c>
      <c r="S5">
        <v>141</v>
      </c>
      <c r="T5">
        <v>144</v>
      </c>
      <c r="U5">
        <v>147</v>
      </c>
      <c r="X5">
        <v>2</v>
      </c>
      <c r="Y5">
        <v>138.9</v>
      </c>
      <c r="Z5">
        <v>118.3</v>
      </c>
      <c r="AA5">
        <v>136.5</v>
      </c>
      <c r="AB5">
        <v>116.2</v>
      </c>
      <c r="AC5">
        <v>136.19999999999999</v>
      </c>
      <c r="AD5">
        <v>135.9</v>
      </c>
      <c r="AE5">
        <v>137.30000000000001</v>
      </c>
      <c r="AF5">
        <v>142.30000000000001</v>
      </c>
      <c r="AG5">
        <v>141.6</v>
      </c>
      <c r="AJ5">
        <v>2</v>
      </c>
      <c r="AK5">
        <v>1668.8</v>
      </c>
      <c r="AL5">
        <v>1717.6</v>
      </c>
      <c r="AM5">
        <v>1701.4</v>
      </c>
      <c r="AN5">
        <v>1702.3</v>
      </c>
      <c r="AO5">
        <v>1656.7</v>
      </c>
      <c r="AP5">
        <v>1631.3</v>
      </c>
      <c r="AQ5">
        <v>1678.3</v>
      </c>
      <c r="AR5">
        <v>1678.1</v>
      </c>
      <c r="AS5">
        <v>1689.9</v>
      </c>
      <c r="AW5">
        <v>2</v>
      </c>
      <c r="AX5">
        <v>140</v>
      </c>
      <c r="AY5">
        <v>139</v>
      </c>
      <c r="AZ5">
        <v>147</v>
      </c>
      <c r="BA5">
        <v>134</v>
      </c>
      <c r="BB5">
        <v>134</v>
      </c>
      <c r="BC5">
        <v>127.1</v>
      </c>
      <c r="BD5">
        <v>141</v>
      </c>
      <c r="BE5">
        <v>144.4</v>
      </c>
      <c r="BF5">
        <v>147.1</v>
      </c>
    </row>
    <row r="6" spans="1:58" x14ac:dyDescent="0.35">
      <c r="A6">
        <v>3</v>
      </c>
      <c r="B6">
        <v>1</v>
      </c>
      <c r="C6">
        <v>1.3</v>
      </c>
      <c r="D6">
        <v>1.5</v>
      </c>
      <c r="E6">
        <v>0.7</v>
      </c>
      <c r="F6">
        <v>0.3</v>
      </c>
      <c r="G6">
        <v>1.8</v>
      </c>
      <c r="H6">
        <v>1.1000000000000001</v>
      </c>
      <c r="I6">
        <v>1</v>
      </c>
      <c r="J6">
        <v>1.6</v>
      </c>
      <c r="L6">
        <v>3</v>
      </c>
      <c r="M6">
        <v>116</v>
      </c>
      <c r="N6">
        <v>121</v>
      </c>
      <c r="O6">
        <v>124</v>
      </c>
      <c r="P6">
        <v>111</v>
      </c>
      <c r="Q6">
        <v>105</v>
      </c>
      <c r="R6">
        <v>129</v>
      </c>
      <c r="S6">
        <v>118</v>
      </c>
      <c r="T6">
        <v>115</v>
      </c>
      <c r="U6">
        <v>126</v>
      </c>
      <c r="X6">
        <v>3</v>
      </c>
      <c r="Y6">
        <v>135</v>
      </c>
      <c r="Z6">
        <v>132.4</v>
      </c>
      <c r="AA6">
        <v>136</v>
      </c>
      <c r="AB6">
        <v>125</v>
      </c>
      <c r="AC6">
        <v>114.9</v>
      </c>
      <c r="AD6">
        <v>137.1</v>
      </c>
      <c r="AE6">
        <v>121.4</v>
      </c>
      <c r="AF6">
        <v>126.8</v>
      </c>
      <c r="AG6">
        <v>140.9</v>
      </c>
      <c r="AJ6">
        <v>3</v>
      </c>
      <c r="AK6">
        <v>1594.2</v>
      </c>
      <c r="AL6">
        <v>1616.3</v>
      </c>
      <c r="AM6">
        <v>1620.5</v>
      </c>
      <c r="AN6">
        <v>1600.4</v>
      </c>
      <c r="AO6">
        <v>1604.1</v>
      </c>
      <c r="AP6">
        <v>1635.6</v>
      </c>
      <c r="AQ6">
        <v>1634.6</v>
      </c>
      <c r="AR6">
        <v>1611.2</v>
      </c>
      <c r="AS6">
        <v>1616.8</v>
      </c>
      <c r="AW6">
        <v>3</v>
      </c>
      <c r="AX6">
        <v>116</v>
      </c>
      <c r="AY6">
        <v>121</v>
      </c>
      <c r="AZ6">
        <v>124</v>
      </c>
      <c r="BA6">
        <v>111</v>
      </c>
      <c r="BB6">
        <v>105.5</v>
      </c>
      <c r="BC6">
        <v>129.1</v>
      </c>
      <c r="BD6">
        <v>118.3</v>
      </c>
      <c r="BE6">
        <v>115.4</v>
      </c>
      <c r="BF6">
        <v>126</v>
      </c>
    </row>
    <row r="7" spans="1:58" x14ac:dyDescent="0.35">
      <c r="A7">
        <v>4</v>
      </c>
      <c r="B7">
        <v>2.4</v>
      </c>
      <c r="C7">
        <v>3.2</v>
      </c>
      <c r="D7">
        <v>1.3</v>
      </c>
      <c r="E7">
        <v>0.7</v>
      </c>
      <c r="F7">
        <v>1.8</v>
      </c>
      <c r="G7">
        <v>1.4</v>
      </c>
      <c r="H7">
        <v>2.2000000000000002</v>
      </c>
      <c r="I7">
        <v>2.9</v>
      </c>
      <c r="J7">
        <v>2.5</v>
      </c>
      <c r="L7">
        <v>4</v>
      </c>
      <c r="M7">
        <v>138</v>
      </c>
      <c r="N7">
        <v>151</v>
      </c>
      <c r="O7">
        <v>122</v>
      </c>
      <c r="P7">
        <v>111</v>
      </c>
      <c r="Q7">
        <v>129</v>
      </c>
      <c r="R7">
        <v>123</v>
      </c>
      <c r="S7">
        <v>135</v>
      </c>
      <c r="T7">
        <v>147</v>
      </c>
      <c r="U7">
        <v>140</v>
      </c>
      <c r="X7">
        <v>4</v>
      </c>
      <c r="Y7">
        <v>136.19999999999999</v>
      </c>
      <c r="Z7">
        <v>141.5</v>
      </c>
      <c r="AA7">
        <v>115.1</v>
      </c>
      <c r="AB7">
        <v>104.3</v>
      </c>
      <c r="AC7">
        <v>123.9</v>
      </c>
      <c r="AD7">
        <v>123.7</v>
      </c>
      <c r="AE7">
        <v>133.80000000000001</v>
      </c>
      <c r="AF7">
        <v>139.1</v>
      </c>
      <c r="AG7">
        <v>131.69999999999999</v>
      </c>
      <c r="AJ7">
        <v>4</v>
      </c>
      <c r="AK7">
        <v>1670.2</v>
      </c>
      <c r="AL7">
        <v>1704.3</v>
      </c>
      <c r="AM7">
        <v>1661.5</v>
      </c>
      <c r="AN7">
        <v>1649.7</v>
      </c>
      <c r="AO7">
        <v>1668.8</v>
      </c>
      <c r="AP7">
        <v>1646.5</v>
      </c>
      <c r="AQ7">
        <v>1666.6</v>
      </c>
      <c r="AR7">
        <v>1693.8</v>
      </c>
      <c r="AS7">
        <v>1686.4</v>
      </c>
      <c r="AW7">
        <v>4</v>
      </c>
      <c r="AX7">
        <v>138</v>
      </c>
      <c r="AY7">
        <v>151</v>
      </c>
      <c r="AZ7">
        <v>121.6</v>
      </c>
      <c r="BA7">
        <v>111.1</v>
      </c>
      <c r="BB7">
        <v>129</v>
      </c>
      <c r="BC7">
        <v>123.2</v>
      </c>
      <c r="BD7">
        <v>135.5</v>
      </c>
      <c r="BE7">
        <v>146.6</v>
      </c>
      <c r="BF7">
        <v>139.6</v>
      </c>
    </row>
    <row r="8" spans="1:58" x14ac:dyDescent="0.35">
      <c r="A8">
        <v>5</v>
      </c>
      <c r="L8">
        <v>5</v>
      </c>
      <c r="M8">
        <v>103</v>
      </c>
      <c r="N8">
        <v>106</v>
      </c>
      <c r="O8">
        <v>112</v>
      </c>
      <c r="P8">
        <v>109</v>
      </c>
      <c r="Q8">
        <v>113</v>
      </c>
      <c r="R8">
        <v>112</v>
      </c>
      <c r="S8">
        <v>117</v>
      </c>
      <c r="T8">
        <v>113</v>
      </c>
      <c r="U8">
        <v>126</v>
      </c>
      <c r="X8">
        <v>5</v>
      </c>
      <c r="Y8">
        <v>126.2</v>
      </c>
      <c r="Z8">
        <v>120.3</v>
      </c>
      <c r="AA8">
        <v>123.3</v>
      </c>
      <c r="AB8">
        <v>122.9</v>
      </c>
      <c r="AC8">
        <v>126.4</v>
      </c>
      <c r="AD8">
        <v>129.9</v>
      </c>
      <c r="AE8">
        <v>126.2</v>
      </c>
      <c r="AF8">
        <v>126.3</v>
      </c>
      <c r="AG8">
        <v>136.4</v>
      </c>
      <c r="AJ8">
        <v>5</v>
      </c>
      <c r="AK8">
        <v>1569.5</v>
      </c>
      <c r="AL8">
        <v>1591.2</v>
      </c>
      <c r="AM8">
        <v>1607.7</v>
      </c>
      <c r="AN8">
        <v>1598.8</v>
      </c>
      <c r="AO8">
        <v>1602.6</v>
      </c>
      <c r="AP8">
        <v>1590.4</v>
      </c>
      <c r="AQ8">
        <v>1619.2</v>
      </c>
      <c r="AR8">
        <v>1602.6</v>
      </c>
      <c r="AS8">
        <v>1624.6</v>
      </c>
      <c r="AW8">
        <v>5</v>
      </c>
    </row>
    <row r="9" spans="1:58" x14ac:dyDescent="0.35">
      <c r="A9">
        <v>6</v>
      </c>
      <c r="B9">
        <v>1</v>
      </c>
      <c r="C9">
        <v>0.5</v>
      </c>
      <c r="D9">
        <v>0.6</v>
      </c>
      <c r="E9">
        <v>0.2</v>
      </c>
      <c r="F9">
        <v>0.7</v>
      </c>
      <c r="G9">
        <v>1</v>
      </c>
      <c r="H9">
        <v>0.9</v>
      </c>
      <c r="I9">
        <v>1</v>
      </c>
      <c r="J9">
        <v>0.8</v>
      </c>
      <c r="L9">
        <v>6</v>
      </c>
      <c r="M9">
        <v>115</v>
      </c>
      <c r="N9">
        <v>108</v>
      </c>
      <c r="O9">
        <v>109</v>
      </c>
      <c r="P9">
        <v>103</v>
      </c>
      <c r="Q9">
        <v>111</v>
      </c>
      <c r="R9">
        <v>116</v>
      </c>
      <c r="S9">
        <v>115</v>
      </c>
      <c r="T9">
        <v>116</v>
      </c>
      <c r="U9">
        <v>113</v>
      </c>
      <c r="X9">
        <v>6</v>
      </c>
      <c r="Y9">
        <v>133.5</v>
      </c>
      <c r="Z9">
        <v>121.6</v>
      </c>
      <c r="AA9">
        <v>122.1</v>
      </c>
      <c r="AB9">
        <v>119.7</v>
      </c>
      <c r="AC9">
        <v>117.3</v>
      </c>
      <c r="AD9">
        <v>138.6</v>
      </c>
      <c r="AE9">
        <v>129.80000000000001</v>
      </c>
      <c r="AF9">
        <v>130.6</v>
      </c>
      <c r="AG9">
        <v>130.30000000000001</v>
      </c>
      <c r="AJ9">
        <v>6</v>
      </c>
      <c r="AK9">
        <v>1594.5</v>
      </c>
      <c r="AL9">
        <v>1595.8</v>
      </c>
      <c r="AM9">
        <v>1598.6</v>
      </c>
      <c r="AN9">
        <v>1583.9</v>
      </c>
      <c r="AO9">
        <v>1617.7</v>
      </c>
      <c r="AP9">
        <v>1584.4</v>
      </c>
      <c r="AQ9">
        <v>1601.5</v>
      </c>
      <c r="AR9">
        <v>1602.7</v>
      </c>
      <c r="AS9">
        <v>1593.7</v>
      </c>
      <c r="AW9">
        <v>6</v>
      </c>
      <c r="AX9">
        <v>115.3</v>
      </c>
      <c r="AY9">
        <v>107.7</v>
      </c>
      <c r="AZ9">
        <v>108.8</v>
      </c>
      <c r="BA9">
        <v>103</v>
      </c>
      <c r="BB9">
        <v>110.9</v>
      </c>
      <c r="BC9">
        <v>115.8</v>
      </c>
      <c r="BD9">
        <v>114.7</v>
      </c>
      <c r="BE9">
        <v>116</v>
      </c>
      <c r="BF9">
        <v>113</v>
      </c>
    </row>
    <row r="10" spans="1:58" x14ac:dyDescent="0.35">
      <c r="A10">
        <v>7</v>
      </c>
      <c r="B10">
        <v>0</v>
      </c>
      <c r="C10">
        <v>0.3</v>
      </c>
      <c r="D10">
        <v>0.6</v>
      </c>
      <c r="E10">
        <v>0.5</v>
      </c>
      <c r="F10">
        <v>0.5</v>
      </c>
      <c r="G10">
        <v>-0.1</v>
      </c>
      <c r="H10">
        <v>0.4</v>
      </c>
      <c r="I10">
        <v>0.5</v>
      </c>
      <c r="J10">
        <v>0.5</v>
      </c>
      <c r="L10">
        <v>7</v>
      </c>
      <c r="M10">
        <v>101</v>
      </c>
      <c r="N10">
        <v>105</v>
      </c>
      <c r="O10">
        <v>110</v>
      </c>
      <c r="P10">
        <v>109</v>
      </c>
      <c r="Q10">
        <v>108</v>
      </c>
      <c r="R10">
        <v>99</v>
      </c>
      <c r="S10">
        <v>106</v>
      </c>
      <c r="T10">
        <v>108</v>
      </c>
      <c r="U10">
        <v>108</v>
      </c>
      <c r="X10">
        <v>7</v>
      </c>
      <c r="Y10">
        <v>121.7</v>
      </c>
      <c r="Z10">
        <v>116.4</v>
      </c>
      <c r="AA10">
        <v>121.1</v>
      </c>
      <c r="AB10">
        <v>117.1</v>
      </c>
      <c r="AC10">
        <v>121.6</v>
      </c>
      <c r="AD10">
        <v>124.1</v>
      </c>
      <c r="AE10">
        <v>121.3</v>
      </c>
      <c r="AF10">
        <v>120.4</v>
      </c>
      <c r="AG10">
        <v>121.6</v>
      </c>
      <c r="AJ10">
        <v>7</v>
      </c>
      <c r="AK10">
        <v>1570.1</v>
      </c>
      <c r="AL10">
        <v>1598.1</v>
      </c>
      <c r="AM10">
        <v>1604.1</v>
      </c>
      <c r="AN10">
        <v>1610.7</v>
      </c>
      <c r="AO10">
        <v>1597.7</v>
      </c>
      <c r="AP10">
        <v>1558.8</v>
      </c>
      <c r="AQ10">
        <v>1590</v>
      </c>
      <c r="AR10">
        <v>1599.4</v>
      </c>
      <c r="AS10">
        <v>1595.4</v>
      </c>
      <c r="AW10">
        <v>7</v>
      </c>
      <c r="AX10">
        <v>100.6</v>
      </c>
      <c r="AY10">
        <v>105</v>
      </c>
      <c r="AZ10">
        <v>110</v>
      </c>
      <c r="BA10">
        <v>109</v>
      </c>
      <c r="BB10">
        <v>108.2</v>
      </c>
      <c r="BC10">
        <v>99</v>
      </c>
      <c r="BD10">
        <v>106</v>
      </c>
      <c r="BE10">
        <v>107.8</v>
      </c>
      <c r="BF10">
        <v>107.6</v>
      </c>
    </row>
    <row r="11" spans="1:58" x14ac:dyDescent="0.35">
      <c r="A11">
        <v>8</v>
      </c>
      <c r="B11">
        <v>1.6</v>
      </c>
      <c r="C11">
        <v>1.6</v>
      </c>
      <c r="D11">
        <v>1.3</v>
      </c>
      <c r="E11">
        <v>1.7</v>
      </c>
      <c r="F11">
        <v>2.2000000000000002</v>
      </c>
      <c r="G11">
        <v>1.6</v>
      </c>
      <c r="H11">
        <v>2.1</v>
      </c>
      <c r="I11">
        <v>2.5</v>
      </c>
      <c r="J11">
        <v>1.9</v>
      </c>
      <c r="L11">
        <v>8</v>
      </c>
      <c r="M11">
        <v>125</v>
      </c>
      <c r="N11">
        <v>126</v>
      </c>
      <c r="O11">
        <v>122</v>
      </c>
      <c r="P11">
        <v>128</v>
      </c>
      <c r="Q11">
        <v>135</v>
      </c>
      <c r="R11">
        <v>126</v>
      </c>
      <c r="S11">
        <v>133</v>
      </c>
      <c r="T11">
        <v>140</v>
      </c>
      <c r="U11">
        <v>131</v>
      </c>
      <c r="X11">
        <v>8</v>
      </c>
      <c r="Y11">
        <v>133.4</v>
      </c>
      <c r="Z11">
        <v>130.9</v>
      </c>
      <c r="AA11">
        <v>129.1</v>
      </c>
      <c r="AB11">
        <v>123.9</v>
      </c>
      <c r="AC11">
        <v>138.9</v>
      </c>
      <c r="AD11">
        <v>138.4</v>
      </c>
      <c r="AE11">
        <v>137.6</v>
      </c>
      <c r="AF11">
        <v>139.1</v>
      </c>
      <c r="AG11">
        <v>137.4</v>
      </c>
      <c r="AJ11">
        <v>8</v>
      </c>
      <c r="AK11">
        <v>1629.8</v>
      </c>
      <c r="AL11">
        <v>1640.2</v>
      </c>
      <c r="AM11">
        <v>1627.9</v>
      </c>
      <c r="AN11">
        <v>1662.3</v>
      </c>
      <c r="AO11">
        <v>1652.4</v>
      </c>
      <c r="AP11">
        <v>1620.8</v>
      </c>
      <c r="AQ11">
        <v>1649</v>
      </c>
      <c r="AR11">
        <v>1669.9</v>
      </c>
      <c r="AS11">
        <v>1641.2</v>
      </c>
      <c r="AW11">
        <v>8</v>
      </c>
      <c r="AX11">
        <v>125</v>
      </c>
      <c r="AY11">
        <v>126</v>
      </c>
      <c r="AZ11">
        <v>121.6</v>
      </c>
      <c r="BA11">
        <v>128</v>
      </c>
      <c r="BB11">
        <v>135</v>
      </c>
      <c r="BD11">
        <v>133.1</v>
      </c>
      <c r="BE11">
        <v>139.9</v>
      </c>
      <c r="BF11">
        <v>131</v>
      </c>
    </row>
    <row r="12" spans="1:58" x14ac:dyDescent="0.35">
      <c r="A12">
        <v>9</v>
      </c>
      <c r="B12">
        <v>-0.1</v>
      </c>
      <c r="C12">
        <v>-0.3</v>
      </c>
      <c r="D12">
        <v>0.3</v>
      </c>
      <c r="E12">
        <v>0</v>
      </c>
      <c r="F12">
        <v>0.6</v>
      </c>
      <c r="G12">
        <v>-0.1</v>
      </c>
      <c r="H12">
        <v>0.4</v>
      </c>
      <c r="I12">
        <v>0.3</v>
      </c>
      <c r="J12">
        <v>0.6</v>
      </c>
      <c r="L12">
        <v>9</v>
      </c>
      <c r="M12">
        <v>99</v>
      </c>
      <c r="N12">
        <v>95</v>
      </c>
      <c r="O12">
        <v>105</v>
      </c>
      <c r="P12">
        <v>101</v>
      </c>
      <c r="Q12">
        <v>109</v>
      </c>
      <c r="R12">
        <v>98</v>
      </c>
      <c r="S12">
        <v>106</v>
      </c>
      <c r="T12">
        <v>105</v>
      </c>
      <c r="U12">
        <v>110</v>
      </c>
      <c r="X12">
        <v>9</v>
      </c>
      <c r="Y12">
        <v>117.2</v>
      </c>
      <c r="Z12">
        <v>105</v>
      </c>
      <c r="AA12">
        <v>112.7</v>
      </c>
      <c r="AB12">
        <v>111.2</v>
      </c>
      <c r="AC12">
        <v>119.8</v>
      </c>
      <c r="AD12">
        <v>112.2</v>
      </c>
      <c r="AE12">
        <v>113.9</v>
      </c>
      <c r="AF12">
        <v>110.2</v>
      </c>
      <c r="AG12">
        <v>118.2</v>
      </c>
      <c r="AJ12">
        <v>9</v>
      </c>
      <c r="AK12">
        <v>1574.6</v>
      </c>
      <c r="AL12">
        <v>1590.7</v>
      </c>
      <c r="AM12">
        <v>1607.4</v>
      </c>
      <c r="AN12">
        <v>1595.7</v>
      </c>
      <c r="AO12">
        <v>1605.9</v>
      </c>
      <c r="AP12">
        <v>1582.1</v>
      </c>
      <c r="AQ12">
        <v>1607.2</v>
      </c>
      <c r="AR12">
        <v>1612.1</v>
      </c>
      <c r="AS12">
        <v>1611.5</v>
      </c>
      <c r="AW12">
        <v>9</v>
      </c>
      <c r="AX12">
        <v>99</v>
      </c>
      <c r="AY12">
        <v>95</v>
      </c>
      <c r="AZ12">
        <v>105</v>
      </c>
      <c r="BA12">
        <v>100.7</v>
      </c>
      <c r="BB12">
        <v>109.3</v>
      </c>
      <c r="BC12">
        <v>97.6</v>
      </c>
      <c r="BD12">
        <v>105.7</v>
      </c>
      <c r="BE12">
        <v>104.6</v>
      </c>
      <c r="BF12">
        <v>110</v>
      </c>
    </row>
    <row r="13" spans="1:58" x14ac:dyDescent="0.35">
      <c r="A13">
        <v>10</v>
      </c>
      <c r="B13">
        <v>1</v>
      </c>
      <c r="C13">
        <v>1.4</v>
      </c>
      <c r="D13">
        <v>1.2</v>
      </c>
      <c r="E13">
        <v>1.1000000000000001</v>
      </c>
      <c r="F13">
        <v>1.5</v>
      </c>
      <c r="G13">
        <v>1.3</v>
      </c>
      <c r="H13">
        <v>1.4</v>
      </c>
      <c r="I13">
        <v>1.4</v>
      </c>
      <c r="J13">
        <v>1.4</v>
      </c>
      <c r="L13">
        <v>10</v>
      </c>
      <c r="M13">
        <v>117</v>
      </c>
      <c r="N13">
        <v>122</v>
      </c>
      <c r="O13">
        <v>119</v>
      </c>
      <c r="P13">
        <v>118</v>
      </c>
      <c r="Q13">
        <v>124</v>
      </c>
      <c r="R13">
        <v>121</v>
      </c>
      <c r="S13">
        <v>123</v>
      </c>
      <c r="T13">
        <v>122</v>
      </c>
      <c r="U13">
        <v>123</v>
      </c>
      <c r="X13">
        <v>10</v>
      </c>
      <c r="Y13">
        <v>136.1</v>
      </c>
      <c r="Z13">
        <v>134.30000000000001</v>
      </c>
      <c r="AA13">
        <v>125.7</v>
      </c>
      <c r="AB13">
        <v>117.7</v>
      </c>
      <c r="AC13">
        <v>132.30000000000001</v>
      </c>
      <c r="AD13">
        <v>138.1</v>
      </c>
      <c r="AE13">
        <v>132.6</v>
      </c>
      <c r="AF13">
        <v>131.6</v>
      </c>
      <c r="AG13">
        <v>135.6</v>
      </c>
      <c r="AJ13">
        <v>10</v>
      </c>
      <c r="AK13">
        <v>1593.2</v>
      </c>
      <c r="AL13">
        <v>1616.8</v>
      </c>
      <c r="AM13">
        <v>1628.7</v>
      </c>
      <c r="AN13">
        <v>1640.7</v>
      </c>
      <c r="AO13">
        <v>1627.7</v>
      </c>
      <c r="AP13">
        <v>1605.8</v>
      </c>
      <c r="AQ13">
        <v>1624.6</v>
      </c>
      <c r="AR13">
        <v>1622.7</v>
      </c>
      <c r="AS13">
        <v>1618</v>
      </c>
      <c r="AW13">
        <v>10</v>
      </c>
      <c r="AX13">
        <v>117</v>
      </c>
      <c r="AY13">
        <v>122</v>
      </c>
      <c r="AZ13">
        <v>119.2</v>
      </c>
      <c r="BA13">
        <v>118</v>
      </c>
      <c r="BB13">
        <v>124</v>
      </c>
      <c r="BC13">
        <v>121.4</v>
      </c>
      <c r="BD13">
        <v>123</v>
      </c>
      <c r="BE13">
        <v>122</v>
      </c>
      <c r="BF13">
        <v>123</v>
      </c>
    </row>
    <row r="14" spans="1:58" x14ac:dyDescent="0.35">
      <c r="A14">
        <v>11</v>
      </c>
      <c r="B14">
        <v>1</v>
      </c>
      <c r="C14">
        <v>0.8</v>
      </c>
      <c r="D14">
        <v>0.8</v>
      </c>
      <c r="E14">
        <v>1.5</v>
      </c>
      <c r="F14">
        <v>0.5</v>
      </c>
      <c r="G14">
        <v>0.4</v>
      </c>
      <c r="H14">
        <v>1.2</v>
      </c>
      <c r="I14">
        <v>1.4</v>
      </c>
      <c r="J14">
        <v>1</v>
      </c>
      <c r="L14">
        <v>11</v>
      </c>
      <c r="M14">
        <v>116</v>
      </c>
      <c r="N14">
        <v>113</v>
      </c>
      <c r="O14">
        <v>113</v>
      </c>
      <c r="P14">
        <v>123</v>
      </c>
      <c r="Q14">
        <v>108</v>
      </c>
      <c r="R14">
        <v>107</v>
      </c>
      <c r="S14">
        <v>119</v>
      </c>
      <c r="T14">
        <v>122</v>
      </c>
      <c r="U14">
        <v>116</v>
      </c>
      <c r="X14">
        <v>11</v>
      </c>
      <c r="Y14">
        <v>125.9</v>
      </c>
      <c r="Z14">
        <v>124.5</v>
      </c>
      <c r="AA14">
        <v>125</v>
      </c>
      <c r="AB14">
        <v>135.4</v>
      </c>
      <c r="AC14">
        <v>119.8</v>
      </c>
      <c r="AD14">
        <v>123.3</v>
      </c>
      <c r="AE14">
        <v>130.6</v>
      </c>
      <c r="AF14">
        <v>133.19999999999999</v>
      </c>
      <c r="AG14">
        <v>128.5</v>
      </c>
      <c r="AJ14">
        <v>11</v>
      </c>
      <c r="AK14">
        <v>1616.3</v>
      </c>
      <c r="AL14">
        <v>1609.4</v>
      </c>
      <c r="AM14">
        <v>1606.8</v>
      </c>
      <c r="AN14">
        <v>1619</v>
      </c>
      <c r="AO14">
        <v>1602.4</v>
      </c>
      <c r="AP14">
        <v>1588.3</v>
      </c>
      <c r="AQ14">
        <v>1616.4</v>
      </c>
      <c r="AR14">
        <v>1619.9</v>
      </c>
      <c r="AS14">
        <v>1607.9</v>
      </c>
      <c r="AW14">
        <v>11</v>
      </c>
      <c r="AX14">
        <v>116</v>
      </c>
      <c r="AY14">
        <v>113</v>
      </c>
      <c r="AZ14">
        <v>113</v>
      </c>
      <c r="BA14">
        <v>123.3</v>
      </c>
      <c r="BB14">
        <v>108</v>
      </c>
      <c r="BC14">
        <v>106.7</v>
      </c>
      <c r="BD14">
        <v>119.4</v>
      </c>
      <c r="BE14">
        <v>122.1</v>
      </c>
      <c r="BF14">
        <v>115.6</v>
      </c>
    </row>
    <row r="15" spans="1:58" x14ac:dyDescent="0.35">
      <c r="A15">
        <v>12</v>
      </c>
      <c r="B15">
        <v>0.7</v>
      </c>
      <c r="C15">
        <v>1.5</v>
      </c>
      <c r="D15">
        <v>2.2000000000000002</v>
      </c>
      <c r="E15">
        <v>1.6</v>
      </c>
      <c r="F15">
        <v>1.9</v>
      </c>
      <c r="G15">
        <v>1.3</v>
      </c>
      <c r="H15">
        <v>1.5</v>
      </c>
      <c r="I15">
        <v>1.9</v>
      </c>
      <c r="J15">
        <v>1.5</v>
      </c>
      <c r="L15">
        <v>12</v>
      </c>
      <c r="M15">
        <v>111</v>
      </c>
      <c r="N15">
        <v>124</v>
      </c>
      <c r="O15">
        <v>134</v>
      </c>
      <c r="P15">
        <v>125</v>
      </c>
      <c r="Q15">
        <v>130</v>
      </c>
      <c r="R15">
        <v>121</v>
      </c>
      <c r="S15">
        <v>123</v>
      </c>
      <c r="T15">
        <v>131</v>
      </c>
      <c r="U15">
        <v>123</v>
      </c>
      <c r="X15">
        <v>12</v>
      </c>
      <c r="Y15">
        <v>116</v>
      </c>
      <c r="Z15">
        <v>128.69999999999999</v>
      </c>
      <c r="AA15">
        <v>133.5</v>
      </c>
      <c r="AB15">
        <v>126.9</v>
      </c>
      <c r="AC15">
        <v>130.1</v>
      </c>
      <c r="AD15">
        <v>131.30000000000001</v>
      </c>
      <c r="AE15">
        <v>128</v>
      </c>
      <c r="AF15">
        <v>132.5</v>
      </c>
      <c r="AG15">
        <v>129</v>
      </c>
      <c r="AJ15">
        <v>12</v>
      </c>
      <c r="AK15">
        <v>1620.9</v>
      </c>
      <c r="AL15">
        <v>1635.9</v>
      </c>
      <c r="AM15">
        <v>1663.7</v>
      </c>
      <c r="AN15">
        <v>1646.8</v>
      </c>
      <c r="AO15">
        <v>1654.6</v>
      </c>
      <c r="AP15">
        <v>1619.9</v>
      </c>
      <c r="AQ15">
        <v>1636.4</v>
      </c>
      <c r="AR15">
        <v>1653</v>
      </c>
      <c r="AS15">
        <v>1634</v>
      </c>
      <c r="AW15">
        <v>12</v>
      </c>
      <c r="AX15">
        <v>111</v>
      </c>
      <c r="AY15">
        <v>124</v>
      </c>
      <c r="AZ15">
        <v>134.5</v>
      </c>
      <c r="BA15">
        <v>124.4</v>
      </c>
      <c r="BB15">
        <v>129.69999999999999</v>
      </c>
      <c r="BC15">
        <v>120.8</v>
      </c>
      <c r="BD15">
        <v>123.2</v>
      </c>
      <c r="BE15">
        <v>130.80000000000001</v>
      </c>
      <c r="BF15">
        <v>123.2</v>
      </c>
    </row>
    <row r="16" spans="1:58" x14ac:dyDescent="0.35">
      <c r="A16">
        <v>13</v>
      </c>
      <c r="B16">
        <v>0.2</v>
      </c>
      <c r="C16">
        <v>0.9</v>
      </c>
      <c r="D16">
        <v>0.8</v>
      </c>
      <c r="E16">
        <v>1.1000000000000001</v>
      </c>
      <c r="F16">
        <v>0.6</v>
      </c>
      <c r="G16">
        <v>0.6</v>
      </c>
      <c r="H16">
        <v>0.5</v>
      </c>
      <c r="I16">
        <v>0.9</v>
      </c>
      <c r="J16">
        <v>0.8</v>
      </c>
      <c r="L16">
        <v>13</v>
      </c>
      <c r="M16">
        <v>103</v>
      </c>
      <c r="N16">
        <v>114</v>
      </c>
      <c r="O16">
        <v>112</v>
      </c>
      <c r="P16">
        <v>117</v>
      </c>
      <c r="Q16">
        <v>110</v>
      </c>
      <c r="R16">
        <v>110</v>
      </c>
      <c r="S16">
        <v>108</v>
      </c>
      <c r="T16">
        <v>115</v>
      </c>
      <c r="U16">
        <v>112</v>
      </c>
      <c r="X16">
        <v>13</v>
      </c>
      <c r="Y16">
        <v>117.6</v>
      </c>
      <c r="Z16">
        <v>126.1</v>
      </c>
      <c r="AA16">
        <v>124.1</v>
      </c>
      <c r="AB16">
        <v>131.6</v>
      </c>
      <c r="AC16">
        <v>123.5</v>
      </c>
      <c r="AD16">
        <v>132.1</v>
      </c>
      <c r="AE16">
        <v>122.2</v>
      </c>
      <c r="AF16">
        <v>127.7</v>
      </c>
      <c r="AG16">
        <v>128.1</v>
      </c>
      <c r="AJ16">
        <v>13</v>
      </c>
      <c r="AK16">
        <v>1589.3</v>
      </c>
      <c r="AL16">
        <v>1608.4</v>
      </c>
      <c r="AM16">
        <v>1607.1</v>
      </c>
      <c r="AN16">
        <v>1605.3</v>
      </c>
      <c r="AO16">
        <v>1600.9</v>
      </c>
      <c r="AP16">
        <v>1578.1</v>
      </c>
      <c r="AQ16">
        <v>1595.9</v>
      </c>
      <c r="AR16">
        <v>1607.6</v>
      </c>
      <c r="AS16">
        <v>1597.3</v>
      </c>
      <c r="AW16">
        <v>13</v>
      </c>
      <c r="AX16">
        <v>103.2</v>
      </c>
      <c r="AY16">
        <v>114.2</v>
      </c>
      <c r="AZ16">
        <v>112.5</v>
      </c>
      <c r="BA16">
        <v>117</v>
      </c>
      <c r="BB16">
        <v>110.4</v>
      </c>
      <c r="BC16">
        <v>109.8</v>
      </c>
      <c r="BD16">
        <v>108.1</v>
      </c>
      <c r="BE16">
        <v>115</v>
      </c>
      <c r="BF16">
        <v>112.4</v>
      </c>
    </row>
    <row r="17" spans="1:58" x14ac:dyDescent="0.35">
      <c r="A17">
        <v>14</v>
      </c>
      <c r="B17">
        <v>0.4</v>
      </c>
      <c r="C17">
        <v>0.9</v>
      </c>
      <c r="D17">
        <v>1</v>
      </c>
      <c r="E17">
        <v>0.6</v>
      </c>
      <c r="F17">
        <v>0.9</v>
      </c>
      <c r="G17">
        <v>0.3</v>
      </c>
      <c r="H17">
        <v>0.8</v>
      </c>
      <c r="I17">
        <v>1</v>
      </c>
      <c r="J17">
        <v>0.9</v>
      </c>
      <c r="L17">
        <v>14</v>
      </c>
      <c r="M17">
        <v>106</v>
      </c>
      <c r="N17">
        <v>115</v>
      </c>
      <c r="O17">
        <v>116</v>
      </c>
      <c r="P17">
        <v>110</v>
      </c>
      <c r="Q17">
        <v>115</v>
      </c>
      <c r="R17">
        <v>104</v>
      </c>
      <c r="S17">
        <v>114</v>
      </c>
      <c r="T17">
        <v>116</v>
      </c>
      <c r="U17">
        <v>115</v>
      </c>
      <c r="X17">
        <v>14</v>
      </c>
      <c r="Y17">
        <v>127.1</v>
      </c>
      <c r="Z17">
        <v>125.1</v>
      </c>
      <c r="AA17">
        <v>125.1</v>
      </c>
      <c r="AB17">
        <v>125.2</v>
      </c>
      <c r="AC17">
        <v>126.5</v>
      </c>
      <c r="AD17">
        <v>123.7</v>
      </c>
      <c r="AE17">
        <v>124.9</v>
      </c>
      <c r="AF17">
        <v>125.9</v>
      </c>
      <c r="AG17">
        <v>126.3</v>
      </c>
      <c r="AJ17">
        <v>14</v>
      </c>
      <c r="AK17">
        <v>1575.8</v>
      </c>
      <c r="AL17">
        <v>1614.1</v>
      </c>
      <c r="AM17">
        <v>1615.6</v>
      </c>
      <c r="AN17">
        <v>1595.5</v>
      </c>
      <c r="AO17">
        <v>1609.3</v>
      </c>
      <c r="AP17">
        <v>1579.2</v>
      </c>
      <c r="AQ17">
        <v>1609.2</v>
      </c>
      <c r="AR17">
        <v>1614.3</v>
      </c>
      <c r="AS17">
        <v>1610.6</v>
      </c>
      <c r="AW17">
        <v>14</v>
      </c>
      <c r="AX17">
        <v>105.8</v>
      </c>
      <c r="AY17">
        <v>115.1</v>
      </c>
      <c r="AZ17">
        <v>115.5</v>
      </c>
      <c r="BA17">
        <v>110</v>
      </c>
      <c r="BB17">
        <v>114.7</v>
      </c>
      <c r="BC17">
        <v>104.5</v>
      </c>
      <c r="BD17">
        <v>113.9</v>
      </c>
      <c r="BE17">
        <v>115.7</v>
      </c>
      <c r="BF17">
        <v>114.9</v>
      </c>
    </row>
    <row r="18" spans="1:58" x14ac:dyDescent="0.35">
      <c r="A18">
        <v>15</v>
      </c>
      <c r="L18">
        <v>15</v>
      </c>
      <c r="M18">
        <v>125</v>
      </c>
      <c r="N18">
        <v>127</v>
      </c>
      <c r="O18">
        <v>133</v>
      </c>
      <c r="P18">
        <v>129</v>
      </c>
      <c r="Q18">
        <v>141</v>
      </c>
      <c r="R18">
        <v>124</v>
      </c>
      <c r="S18">
        <v>131</v>
      </c>
      <c r="T18">
        <v>128</v>
      </c>
      <c r="U18">
        <v>123</v>
      </c>
      <c r="X18">
        <v>15</v>
      </c>
      <c r="Y18">
        <v>144.30000000000001</v>
      </c>
      <c r="Z18">
        <v>135.4</v>
      </c>
      <c r="AA18">
        <v>140.4</v>
      </c>
      <c r="AB18">
        <v>140.9</v>
      </c>
      <c r="AC18">
        <v>146.6</v>
      </c>
      <c r="AD18">
        <v>140.80000000000001</v>
      </c>
      <c r="AE18">
        <v>139.69999999999999</v>
      </c>
      <c r="AF18">
        <v>135</v>
      </c>
      <c r="AG18">
        <v>132.80000000000001</v>
      </c>
      <c r="AJ18">
        <v>15</v>
      </c>
      <c r="AK18">
        <v>1603.2</v>
      </c>
      <c r="AL18">
        <v>1631.2</v>
      </c>
      <c r="AM18">
        <v>1643.2</v>
      </c>
      <c r="AN18">
        <v>1624.8</v>
      </c>
      <c r="AO18">
        <v>1655.3</v>
      </c>
      <c r="AP18">
        <v>1609</v>
      </c>
      <c r="AQ18">
        <v>1637.1</v>
      </c>
      <c r="AR18">
        <v>1636.5</v>
      </c>
      <c r="AS18">
        <v>1623.2</v>
      </c>
      <c r="AW18">
        <v>15</v>
      </c>
    </row>
    <row r="19" spans="1:58" x14ac:dyDescent="0.35">
      <c r="A19">
        <v>16</v>
      </c>
      <c r="L19">
        <v>16</v>
      </c>
      <c r="M19">
        <v>100</v>
      </c>
      <c r="N19">
        <v>101</v>
      </c>
      <c r="O19">
        <v>102</v>
      </c>
      <c r="P19">
        <v>102</v>
      </c>
      <c r="Q19">
        <v>99</v>
      </c>
      <c r="R19">
        <v>94</v>
      </c>
      <c r="S19">
        <v>103</v>
      </c>
      <c r="T19">
        <v>104</v>
      </c>
      <c r="U19">
        <v>101</v>
      </c>
      <c r="X19">
        <v>16</v>
      </c>
      <c r="Y19">
        <v>118.6</v>
      </c>
      <c r="Z19">
        <v>112.8</v>
      </c>
      <c r="AA19">
        <v>114.8</v>
      </c>
      <c r="AB19">
        <v>117.3</v>
      </c>
      <c r="AC19">
        <v>113.3</v>
      </c>
      <c r="AD19">
        <v>116.5</v>
      </c>
      <c r="AE19">
        <v>118.3</v>
      </c>
      <c r="AF19">
        <v>116.6</v>
      </c>
      <c r="AG19">
        <v>114.6</v>
      </c>
      <c r="AJ19">
        <v>16</v>
      </c>
      <c r="AK19">
        <v>1576.8</v>
      </c>
      <c r="AL19">
        <v>1594.3</v>
      </c>
      <c r="AM19">
        <v>1593.2</v>
      </c>
      <c r="AN19">
        <v>1586.9</v>
      </c>
      <c r="AO19">
        <v>1585.9</v>
      </c>
      <c r="AP19">
        <v>1558.7</v>
      </c>
      <c r="AQ19">
        <v>1587</v>
      </c>
      <c r="AR19">
        <v>1595.3</v>
      </c>
      <c r="AS19">
        <v>1588.8</v>
      </c>
      <c r="AW19">
        <v>16</v>
      </c>
    </row>
    <row r="20" spans="1:58" x14ac:dyDescent="0.35">
      <c r="A20">
        <v>17</v>
      </c>
      <c r="L20">
        <v>17</v>
      </c>
      <c r="M20">
        <v>95</v>
      </c>
      <c r="N20">
        <v>102</v>
      </c>
      <c r="O20">
        <v>108</v>
      </c>
      <c r="P20">
        <v>104</v>
      </c>
      <c r="Q20">
        <v>108</v>
      </c>
      <c r="R20">
        <v>98</v>
      </c>
      <c r="S20">
        <v>106</v>
      </c>
      <c r="T20">
        <v>109</v>
      </c>
      <c r="U20">
        <v>119</v>
      </c>
      <c r="X20">
        <v>17</v>
      </c>
      <c r="Y20">
        <v>117.8</v>
      </c>
      <c r="Z20">
        <v>117.7</v>
      </c>
      <c r="AA20">
        <v>122.4</v>
      </c>
      <c r="AB20">
        <v>119.7</v>
      </c>
      <c r="AC20">
        <v>123</v>
      </c>
      <c r="AD20">
        <v>124.6</v>
      </c>
      <c r="AE20">
        <v>123.2</v>
      </c>
      <c r="AF20">
        <v>123.5</v>
      </c>
      <c r="AG20">
        <v>135.1</v>
      </c>
      <c r="AJ20">
        <v>17</v>
      </c>
      <c r="AK20">
        <v>1559</v>
      </c>
      <c r="AL20">
        <v>1584.7</v>
      </c>
      <c r="AM20">
        <v>1595.4</v>
      </c>
      <c r="AN20">
        <v>1587.6</v>
      </c>
      <c r="AO20">
        <v>1592.5</v>
      </c>
      <c r="AP20">
        <v>1555.1</v>
      </c>
      <c r="AQ20">
        <v>1584.2</v>
      </c>
      <c r="AR20">
        <v>1595.6</v>
      </c>
      <c r="AS20">
        <v>1605.5</v>
      </c>
      <c r="AW20">
        <v>17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8C5C6-D84E-41FF-A3B6-035D3798CE40}">
  <dimension ref="A1:X81"/>
  <sheetViews>
    <sheetView tabSelected="1" workbookViewId="0">
      <selection activeCell="L16" sqref="L16"/>
    </sheetView>
  </sheetViews>
  <sheetFormatPr defaultRowHeight="14.5" x14ac:dyDescent="0.35"/>
  <sheetData>
    <row r="1" spans="1:24" ht="16" x14ac:dyDescent="0.4">
      <c r="A1" s="1" t="s">
        <v>35</v>
      </c>
      <c r="B1" s="1" t="s">
        <v>36</v>
      </c>
      <c r="C1" s="1" t="s">
        <v>37</v>
      </c>
      <c r="D1" s="1" t="s">
        <v>38</v>
      </c>
      <c r="E1" s="1" t="s">
        <v>39</v>
      </c>
      <c r="F1" s="1" t="s">
        <v>40</v>
      </c>
      <c r="G1" s="1"/>
      <c r="H1" s="1" t="s">
        <v>41</v>
      </c>
      <c r="I1" s="1" t="s">
        <v>35</v>
      </c>
      <c r="J1" s="1" t="s">
        <v>36</v>
      </c>
      <c r="K1" s="1" t="s">
        <v>42</v>
      </c>
      <c r="L1" s="1" t="s">
        <v>43</v>
      </c>
      <c r="M1" s="1" t="s">
        <v>37</v>
      </c>
      <c r="N1" s="1" t="s">
        <v>42</v>
      </c>
      <c r="O1" s="1" t="s">
        <v>43</v>
      </c>
      <c r="P1" s="1" t="s">
        <v>38</v>
      </c>
      <c r="Q1" s="1" t="s">
        <v>42</v>
      </c>
      <c r="R1" s="1" t="s">
        <v>43</v>
      </c>
      <c r="S1" s="1" t="s">
        <v>39</v>
      </c>
      <c r="T1" s="1" t="s">
        <v>42</v>
      </c>
      <c r="U1" s="1" t="s">
        <v>43</v>
      </c>
      <c r="V1" s="1" t="s">
        <v>40</v>
      </c>
      <c r="W1" s="1" t="s">
        <v>42</v>
      </c>
      <c r="X1" s="1" t="s">
        <v>43</v>
      </c>
    </row>
    <row r="2" spans="1:24" x14ac:dyDescent="0.35">
      <c r="A2" t="s">
        <v>44</v>
      </c>
      <c r="B2">
        <v>0.53756994404476388</v>
      </c>
      <c r="C2">
        <v>15.254558370826427</v>
      </c>
      <c r="D2">
        <v>64.582326134337222</v>
      </c>
      <c r="E2">
        <v>56.640326733552335</v>
      </c>
      <c r="F2">
        <v>9.3055407565263728</v>
      </c>
      <c r="I2" t="s">
        <v>45</v>
      </c>
      <c r="J2">
        <f>AVERAGE(B2,B8,B19,B24,B30,B36,B42,B48,B58,B64,B70,B76)</f>
        <v>0.46640913617618757</v>
      </c>
      <c r="K2">
        <f>STDEV(B2,B8,B19,B24,B30,B36,B42,B48,B58,B64,B70,B76)</f>
        <v>0.11661628642678132</v>
      </c>
      <c r="L2">
        <f>(K2/J2)*100</f>
        <v>25.003002167335147</v>
      </c>
      <c r="M2">
        <f>AVERAGE(C2,C8,C19,C24,C30,C36,C42,C48,C58,C64,C70,C76)</f>
        <v>19.636922280259089</v>
      </c>
      <c r="N2">
        <f>STDEV(C2,C8,C19,C24,C30,C36,C42,C48,C58,C64,C70,C76)</f>
        <v>4.7637170704412997</v>
      </c>
      <c r="O2">
        <f>(N2/M2)*100</f>
        <v>24.25898011130921</v>
      </c>
      <c r="P2">
        <f>AVERAGE(D2,D8,D19,D24,D30,D36,D42,D48,D58,D64,D70,D76)</f>
        <v>62.403823399665782</v>
      </c>
      <c r="Q2">
        <f>STDEV(D2,D8,D19,D24,D30,D36,D42,D48,D58,D64,D70,D76)</f>
        <v>10.199880217438622</v>
      </c>
      <c r="R2">
        <f>(Q2/P2)*100</f>
        <v>16.344960391470583</v>
      </c>
      <c r="S2">
        <f>AVERAGE(E2,E8,E19,E24,E30,E36,E42,E48,E58,E64,E70,E76)</f>
        <v>44.2301866211264</v>
      </c>
      <c r="T2">
        <f>STDEV(E2,E8,E19,E24,E30,E36,E42,E48,E58,E64,E70,E76)</f>
        <v>9.4399164559770909</v>
      </c>
      <c r="U2">
        <f>(T2/S2)*100</f>
        <v>21.342700940511399</v>
      </c>
      <c r="V2">
        <f>AVERAGE(F2,F8,F19,F24,F30,F36,F42,F48,F58,F64,F70,F76)</f>
        <v>23.725069227313895</v>
      </c>
      <c r="W2">
        <f>STDEV(F2,F8,F19,F24,F30,F36,F42,F48,F58,F64,F70,F76)</f>
        <v>8.0688301484590284</v>
      </c>
      <c r="X2">
        <f>(W2/V2)*100</f>
        <v>34.009722252652686</v>
      </c>
    </row>
    <row r="3" spans="1:24" x14ac:dyDescent="0.35">
      <c r="A3" t="s">
        <v>46</v>
      </c>
      <c r="B3">
        <v>0.43864908073541165</v>
      </c>
      <c r="C3">
        <v>22.157944589154631</v>
      </c>
      <c r="D3">
        <v>47.744798890429955</v>
      </c>
      <c r="E3">
        <v>60.380271686051664</v>
      </c>
      <c r="F3">
        <v>12.272775705913691</v>
      </c>
      <c r="I3" t="s">
        <v>47</v>
      </c>
      <c r="J3">
        <f>AVERAGE(B3,B14,B9,B25,B31,B37,B43,B49,B59,B65,B71,B77)</f>
        <v>0.43765293036393721</v>
      </c>
      <c r="K3">
        <f>STDEV(B3,B9,B14,B25,B31,B37,B43,B49,B59,B65,B71,B77)</f>
        <v>0.10715128011045366</v>
      </c>
      <c r="L3">
        <f t="shared" ref="L3:L6" si="0">(K3/J3)*100</f>
        <v>24.483162953199084</v>
      </c>
      <c r="M3">
        <f>AVERAGE(C3,C14,C9,C25,C31,C37,C43,C49,C59,C65,C71,C77)</f>
        <v>17.861593417429425</v>
      </c>
      <c r="N3">
        <f>STDEV(C3,C9,C14,C25,C31,C37,C43,C49,C59,C65,C71,C77)</f>
        <v>3.3404226043449619</v>
      </c>
      <c r="O3">
        <f t="shared" ref="O3:O7" si="1">(N3/M3)*100</f>
        <v>18.701705532527473</v>
      </c>
      <c r="P3">
        <f>AVERAGE(D3,D14,D9,D25,D31,D37,D43,D49,D59,D65,D71,D77)</f>
        <v>53.163632140894457</v>
      </c>
      <c r="Q3">
        <f>STDEV(D3,D9,D14,D25,D31,D37,D43,D49,D59,D65,D71,D77)</f>
        <v>9.7134545424024363</v>
      </c>
      <c r="R3">
        <f t="shared" ref="R3:R7" si="2">(Q3/P3)*100</f>
        <v>18.270863278603318</v>
      </c>
      <c r="S3">
        <f>AVERAGE(E3,E14,E9,E25,E31,E37,E43,E49,E59,E65,E71,E77)</f>
        <v>38.03267682053179</v>
      </c>
      <c r="T3">
        <f>STDEV(E3,E9,E14,E25,E31,E37,E43,E49,E59,E65,E71,E77)</f>
        <v>12.779470160291355</v>
      </c>
      <c r="U3">
        <f t="shared" ref="U3:U7" si="3">(T3/S3)*100</f>
        <v>33.601290334085583</v>
      </c>
      <c r="V3">
        <f>AVERAGE(F3,F14,F9,F25,F31,F37,F43,F49,F59,F65,F71,F77)</f>
        <v>24.002646536002626</v>
      </c>
      <c r="W3">
        <f>STDEV(F3,F9,F14,F25,F31,F37,F43,F49,F59,F65,F71,F77)</f>
        <v>7.4937401009829356</v>
      </c>
      <c r="X3">
        <f t="shared" ref="X3:X7" si="4">(W3/V3)*100</f>
        <v>31.220474332873021</v>
      </c>
    </row>
    <row r="4" spans="1:24" x14ac:dyDescent="0.35">
      <c r="A4" t="s">
        <v>48</v>
      </c>
      <c r="B4">
        <v>0.43465227817745788</v>
      </c>
      <c r="C4">
        <v>19.20554108453706</v>
      </c>
      <c r="D4">
        <v>45.623736873390129</v>
      </c>
      <c r="E4">
        <v>46.155287223652664</v>
      </c>
      <c r="F4">
        <v>11.212306872669153</v>
      </c>
      <c r="I4" t="s">
        <v>49</v>
      </c>
      <c r="J4">
        <f>AVERAGE(B4,B10,B15,B20,B26,B32,B38,B44,B50,B54,B60,B66,B72,B78)</f>
        <v>0.41035412301984991</v>
      </c>
      <c r="K4">
        <f>STDEV(B4,B10,B15,B20,B26,B32,B38,B44,B50,B54,B60,B66,B72,B78)</f>
        <v>0.10882486500596293</v>
      </c>
      <c r="L4">
        <f t="shared" si="0"/>
        <v>26.519744508744409</v>
      </c>
      <c r="M4">
        <f>AVERAGE(C4,C10,C15,C20,C26,C32,C38,C44,C50,C54,C60,C66,C72,C78)</f>
        <v>19.336437685606459</v>
      </c>
      <c r="N4">
        <f>STDEV(C4,C10,C15,C20,C26,C32,C38,C44,C50,C54,C60,C66,C72,C78)</f>
        <v>3.9138293891396292</v>
      </c>
      <c r="O4">
        <f t="shared" si="1"/>
        <v>20.240695068942209</v>
      </c>
      <c r="P4">
        <f>AVERAGE(D4,D10,D15,D20,D26,D32,D38,D44,D50,D54,D60,D66,D72,D78)</f>
        <v>50.040565850813671</v>
      </c>
      <c r="Q4">
        <f>STDEV(D4,D10,D15,D20,D26,D32,D38,D44,D50,D54,D60,D66,D72,D78)</f>
        <v>10.657017354255879</v>
      </c>
      <c r="R4">
        <f t="shared" si="2"/>
        <v>21.296756287744085</v>
      </c>
      <c r="S4">
        <f>AVERAGE(E4,E10,E15,E20,E26,E32,E38,E44,E50,E54,E60,E66,E72,E78)</f>
        <v>33.926485612432757</v>
      </c>
      <c r="T4">
        <f>STDEV(E4,E10,E15,E20,E26,E32,E38,E44,E50,E54,E60,E66,E72,E78)</f>
        <v>10.093778348211858</v>
      </c>
      <c r="U4">
        <f t="shared" si="3"/>
        <v>29.751912601619058</v>
      </c>
      <c r="V4">
        <f>AVERAGE(F4,F10,F15,F20,F26,F32,F38,F44,F50,F54,F60,F66,F72,F78)</f>
        <v>22.977156729869517</v>
      </c>
      <c r="W4">
        <f>STDEV(F4,F10,F15,F20,F26,F32,F38,F44,F50,F54,F60,F66,F72,F78)</f>
        <v>6.5169022710203919</v>
      </c>
      <c r="X4">
        <f t="shared" si="4"/>
        <v>28.362526955080746</v>
      </c>
    </row>
    <row r="5" spans="1:24" x14ac:dyDescent="0.35">
      <c r="A5" t="s">
        <v>50</v>
      </c>
      <c r="B5">
        <v>0.5695443645083933</v>
      </c>
      <c r="C5">
        <v>16.720577788302155</v>
      </c>
      <c r="D5">
        <v>64.460471567267675</v>
      </c>
      <c r="E5">
        <v>51.886442333303727</v>
      </c>
      <c r="F5">
        <v>9.2781033564198196</v>
      </c>
      <c r="I5" t="s">
        <v>51</v>
      </c>
      <c r="J5">
        <f>AVERAGE(B5,B11,B16,B21,B27,B33,B39,B45,B51,B55,B61,B67,B73,B79)</f>
        <v>0.48669381224501629</v>
      </c>
      <c r="K5">
        <f>STDEV(B5,B11,B16,B21,B27,B33,B39,B45,B51,B55,B61,B67,B73,B79)</f>
        <v>0.13105143151339135</v>
      </c>
      <c r="L5">
        <f>(K5/J5)*100</f>
        <v>26.926874395398336</v>
      </c>
      <c r="M5">
        <f>AVERAGE(C5,C11,C16,C21,C27,C33,C39,C45,C51,C55,C61,C67,C73,C79)</f>
        <v>18.188230905558424</v>
      </c>
      <c r="N5">
        <f>STDEV(C5,C11,C16,C21,C27,C33,C39,C45,C51,C55,C61,C67,C73,C79)</f>
        <v>4.3376533012471929</v>
      </c>
      <c r="O5">
        <f t="shared" si="1"/>
        <v>23.848681731446362</v>
      </c>
      <c r="P5">
        <f>AVERAGE(D5,D11,D16,D21,D27,D33,D39,D45,D51,D55,D61,D67,D73,D79)</f>
        <v>63.761287295647321</v>
      </c>
      <c r="Q5">
        <f>STDEV(D5,D11,D16,D21,D27,D33,D39,D45,D51,D55,D61,D67,D73,D79)</f>
        <v>16.936543814026248</v>
      </c>
      <c r="R5">
        <f t="shared" si="2"/>
        <v>26.562424524923955</v>
      </c>
      <c r="S5">
        <f>AVERAGE(E5,E11,E16,E21,E27,E33,E39,E45,E51,E55,E61,E67,E73,E79)</f>
        <v>34.279366166392208</v>
      </c>
      <c r="T5">
        <f>STDEV(E5,E11,E16,E21,E27,E33,E39,E45,E51,E55,E61,E67,E73,E79)</f>
        <v>11.213859416556252</v>
      </c>
      <c r="U5">
        <f t="shared" si="3"/>
        <v>32.713146917956784</v>
      </c>
      <c r="V5">
        <f>AVERAGE(F5,F11,F16,F21,F27,F33,F39,F45,F51,F55,F61,F67,F73,F79)</f>
        <v>25.27200175232176</v>
      </c>
      <c r="W5">
        <f>STDEV(F5,F11,F16,F21,F27,F33,F39,F45,F51,F55,F61,F67,F73,F79)</f>
        <v>8.0392690360978829</v>
      </c>
      <c r="X5">
        <f t="shared" si="4"/>
        <v>31.810970555030565</v>
      </c>
    </row>
    <row r="6" spans="1:24" x14ac:dyDescent="0.35">
      <c r="A6" t="s">
        <v>52</v>
      </c>
      <c r="B6">
        <v>0.52857713828936859</v>
      </c>
      <c r="C6">
        <v>18.890362301681268</v>
      </c>
      <c r="D6">
        <v>70.979789974242109</v>
      </c>
      <c r="E6">
        <v>47.353369439758495</v>
      </c>
      <c r="F6">
        <v>10.842834310069259</v>
      </c>
      <c r="I6" t="s">
        <v>53</v>
      </c>
      <c r="J6">
        <f>AVERAGE(B6,B12,B17,B22,B28,B34,B40,B46,B52,B56,B62,B68,B74,B80)</f>
        <v>0.51649028138077202</v>
      </c>
      <c r="K6">
        <f>STDEV(B6,B12,B17,B22,B28,B34,B40,B46,B52,B56,B62,B68,B74,B80)</f>
        <v>0.13444269394244479</v>
      </c>
      <c r="L6">
        <f t="shared" si="0"/>
        <v>26.030052992096792</v>
      </c>
      <c r="M6">
        <f>AVERAGE(C6,C12,C17,C22,C28,C34,C40,C46,C52,C56,C62,C68,C74,C80)</f>
        <v>17.779988487038814</v>
      </c>
      <c r="N6">
        <f>STDEV(C6,C12,C17,C22,C28,C34,C40,C46,C52,C56,C62,C68,C74,C80)</f>
        <v>4.4002028950055401</v>
      </c>
      <c r="O6">
        <f t="shared" si="1"/>
        <v>24.748063803377505</v>
      </c>
      <c r="P6">
        <f>AVERAGE(D6,D12,D17,D22,D28,D34,D40,D46,D52,D56,D62,D68,D74,D80)</f>
        <v>72.485854477346891</v>
      </c>
      <c r="Q6">
        <f>STDEV(D6,D12,D17,D22,D28,D34,D40,D46,D52,D56,D62,D68,D74,D80)</f>
        <v>21.381294051871219</v>
      </c>
      <c r="R6">
        <f t="shared" si="2"/>
        <v>29.497195288707328</v>
      </c>
      <c r="S6">
        <f>AVERAGE(E6,E12,E17,E22,E28,E34,E40,E46,E52,E56,E62,E68,E74,E80)</f>
        <v>37.372197938909245</v>
      </c>
      <c r="T6">
        <f>STDEV(E6,E12,E17,E22,E28,E34,E40,E46,E52,E56,E62,E68,E74,E80)</f>
        <v>11.617976688482177</v>
      </c>
      <c r="U6">
        <f t="shared" si="3"/>
        <v>31.087218117258164</v>
      </c>
      <c r="V6">
        <f>AVERAGE(F6,F12,F17,F22,F28,F34,F40,F46,F52,F56,F62,F68,F74,F80)</f>
        <v>25.453472286316273</v>
      </c>
      <c r="W6">
        <f>STDEV(F6,F12,F17,F22,F28,F34,F40,F46,F52,F56,F62,F68,F74,F80)</f>
        <v>7.7322654121312997</v>
      </c>
      <c r="X6">
        <f t="shared" si="4"/>
        <v>30.378037719781549</v>
      </c>
    </row>
    <row r="7" spans="1:24" x14ac:dyDescent="0.35">
      <c r="A7" t="s">
        <v>54</v>
      </c>
      <c r="B7">
        <v>0.55655475619504369</v>
      </c>
      <c r="C7">
        <v>15.126450390717499</v>
      </c>
      <c r="D7">
        <v>54.09629482861105</v>
      </c>
      <c r="E7">
        <v>43.664565391103608</v>
      </c>
      <c r="F7">
        <v>10.398241875332978</v>
      </c>
      <c r="I7" t="s">
        <v>55</v>
      </c>
      <c r="J7">
        <f>AVERAGE(B7,B13,B18,B23,B29,B35,B41,B47,B53,B57,B63,B69,B75,B81)</f>
        <v>0.49876628931869021</v>
      </c>
      <c r="K7">
        <f>STDEV(B7,B13,B18,B23,B29,B35,B41,B47,B53,B57,B63,B69,B75,B81)</f>
        <v>0.11730617273690752</v>
      </c>
      <c r="L7">
        <f>(K7/J7)*100</f>
        <v>23.519266487947007</v>
      </c>
      <c r="M7">
        <f>AVERAGE(C7,C13,C18,C23,C29,C35,C41,C47,C53,C57,C63,C69,C75,C81)</f>
        <v>17.542796781218708</v>
      </c>
      <c r="N7">
        <f>STDEV(C7,C13,C18,C23,C29,C35,C41,C47,C53,C57,C63,C69,C75,C81)</f>
        <v>3.5857220178767815</v>
      </c>
      <c r="O7">
        <f t="shared" si="1"/>
        <v>20.43985381917922</v>
      </c>
      <c r="P7">
        <f>AVERAGE(D7,D13,D18,D23,D29,D35,D41,D47,D53,D57,D63,D69,D75,D81)</f>
        <v>64.329083221491558</v>
      </c>
      <c r="Q7">
        <f>STDEV(D7,D13,D18,D23,D29,D35,D41,D47,D53,D57,D63,D69,D75,D81)</f>
        <v>21.190170746435761</v>
      </c>
      <c r="R7">
        <f t="shared" si="2"/>
        <v>32.940265406046365</v>
      </c>
      <c r="S7">
        <f>AVERAGE(E7,E13,E18,E23,E29,E35,E41,E47,E53,E57,E63,E69,E75,E81)</f>
        <v>33.749916009386673</v>
      </c>
      <c r="T7">
        <f>STDEV(E7,E13,E18,E23,E29,E35,E41,E47,E53,E57,E63,E69,E75,E81)</f>
        <v>12.88641929709957</v>
      </c>
      <c r="U7">
        <f t="shared" si="3"/>
        <v>38.182078122847898</v>
      </c>
      <c r="V7">
        <f>AVERAGE(F7,F13,F18,F23,F29,F35,F41,F47,F53,F57,F63,F69,F75,F81)</f>
        <v>26.151568944860024</v>
      </c>
      <c r="W7">
        <f>STDEV(F7,F13,F18,F23,F29,F35,F41,F47,F53,F57,F63,F69,F75,F81)</f>
        <v>8.3267854640781707</v>
      </c>
      <c r="X7">
        <f t="shared" si="4"/>
        <v>31.840481470289621</v>
      </c>
    </row>
    <row r="8" spans="1:24" x14ac:dyDescent="0.35">
      <c r="A8" t="s">
        <v>56</v>
      </c>
      <c r="B8">
        <v>0.3337330135891286</v>
      </c>
      <c r="C8">
        <v>22.850106559318018</v>
      </c>
      <c r="D8">
        <v>73.315038636813938</v>
      </c>
      <c r="E8">
        <v>40.671934653289526</v>
      </c>
      <c r="F8">
        <v>25.626531699520513</v>
      </c>
    </row>
    <row r="9" spans="1:24" x14ac:dyDescent="0.35">
      <c r="A9" t="s">
        <v>57</v>
      </c>
      <c r="B9">
        <v>0.31175059952038375</v>
      </c>
      <c r="C9">
        <v>19.141131896755859</v>
      </c>
      <c r="D9">
        <v>58.29344164850405</v>
      </c>
      <c r="E9">
        <v>34.893989168072444</v>
      </c>
      <c r="F9">
        <v>28.7141715503463</v>
      </c>
    </row>
    <row r="10" spans="1:24" x14ac:dyDescent="0.35">
      <c r="A10" t="s">
        <v>58</v>
      </c>
      <c r="B10">
        <v>0.2877697841726618</v>
      </c>
      <c r="C10">
        <v>24.37579919488515</v>
      </c>
      <c r="D10">
        <v>52.864870219932634</v>
      </c>
      <c r="E10">
        <v>34.271330906508027</v>
      </c>
      <c r="F10">
        <v>23.456579648375065</v>
      </c>
    </row>
    <row r="11" spans="1:24" x14ac:dyDescent="0.35">
      <c r="A11" t="s">
        <v>59</v>
      </c>
      <c r="B11">
        <v>0.36270983213429259</v>
      </c>
      <c r="C11">
        <v>18.818138763911911</v>
      </c>
      <c r="D11">
        <v>62.92748167228055</v>
      </c>
      <c r="E11">
        <v>15.966616354434874</v>
      </c>
      <c r="F11">
        <v>22.849227490676611</v>
      </c>
    </row>
    <row r="12" spans="1:24" x14ac:dyDescent="0.35">
      <c r="A12" t="s">
        <v>60</v>
      </c>
      <c r="B12">
        <v>0.37270183852917671</v>
      </c>
      <c r="C12">
        <v>19.213355434525216</v>
      </c>
      <c r="D12">
        <v>68.608084010303145</v>
      </c>
      <c r="E12">
        <v>12.309242652934385</v>
      </c>
      <c r="F12">
        <v>26.270378263185936</v>
      </c>
    </row>
    <row r="13" spans="1:24" x14ac:dyDescent="0.35">
      <c r="A13" t="s">
        <v>61</v>
      </c>
      <c r="B13">
        <v>0.41566746602717802</v>
      </c>
      <c r="C13">
        <v>18.432157234193699</v>
      </c>
      <c r="D13">
        <v>66.598375272439071</v>
      </c>
      <c r="E13">
        <v>13.212731954186271</v>
      </c>
      <c r="F13">
        <v>24.534896110815129</v>
      </c>
    </row>
    <row r="14" spans="1:24" x14ac:dyDescent="0.35">
      <c r="A14" t="s">
        <v>62</v>
      </c>
      <c r="B14">
        <v>0.54556354916067129</v>
      </c>
      <c r="C14">
        <v>20.716078617096851</v>
      </c>
      <c r="D14">
        <v>46.801466217554982</v>
      </c>
      <c r="E14">
        <v>17.36331350439492</v>
      </c>
      <c r="F14">
        <v>20.759989344698987</v>
      </c>
    </row>
    <row r="15" spans="1:24" x14ac:dyDescent="0.35">
      <c r="A15" t="s">
        <v>63</v>
      </c>
      <c r="B15">
        <v>0.57653876898481193</v>
      </c>
      <c r="C15">
        <v>18.231352119346436</v>
      </c>
      <c r="D15">
        <v>41.931246284921734</v>
      </c>
      <c r="E15">
        <v>12.263961644322116</v>
      </c>
      <c r="F15">
        <v>21.033297815663289</v>
      </c>
    </row>
    <row r="16" spans="1:24" x14ac:dyDescent="0.35">
      <c r="A16" t="s">
        <v>64</v>
      </c>
      <c r="B16">
        <v>0.62749800159872071</v>
      </c>
      <c r="C16">
        <v>17.889415107743311</v>
      </c>
      <c r="D16">
        <v>38.178125619179717</v>
      </c>
      <c r="E16">
        <v>34.565923821361977</v>
      </c>
      <c r="F16">
        <v>23.726957911561001</v>
      </c>
    </row>
    <row r="17" spans="1:6" x14ac:dyDescent="0.35">
      <c r="A17" t="s">
        <v>65</v>
      </c>
      <c r="B17">
        <v>0.66446842525979222</v>
      </c>
      <c r="C17">
        <v>17.996448022732654</v>
      </c>
      <c r="D17">
        <v>49.520903507033879</v>
      </c>
      <c r="E17">
        <v>39.862114889461061</v>
      </c>
      <c r="F17">
        <v>24.726957911561001</v>
      </c>
    </row>
    <row r="18" spans="1:6" x14ac:dyDescent="0.35">
      <c r="A18" t="s">
        <v>66</v>
      </c>
      <c r="B18">
        <v>0.6155075939248601</v>
      </c>
      <c r="C18">
        <v>19.768411082169074</v>
      </c>
      <c r="D18">
        <v>48.054685952050718</v>
      </c>
      <c r="E18">
        <v>34.388706383734352</v>
      </c>
      <c r="F18">
        <v>24.580713905167823</v>
      </c>
    </row>
    <row r="19" spans="1:6" x14ac:dyDescent="0.35">
      <c r="A19" t="s">
        <v>67</v>
      </c>
      <c r="B19">
        <v>0.60351718625099937</v>
      </c>
      <c r="C19">
        <v>26.647643855079327</v>
      </c>
      <c r="D19">
        <v>61.63820091143252</v>
      </c>
      <c r="E19">
        <v>44.247181035248154</v>
      </c>
      <c r="F19">
        <v>18.150772509323389</v>
      </c>
    </row>
    <row r="20" spans="1:6" x14ac:dyDescent="0.35">
      <c r="A20" t="s">
        <v>68</v>
      </c>
      <c r="B20">
        <v>0.54956035171862516</v>
      </c>
      <c r="C20">
        <v>26.203646696661139</v>
      </c>
      <c r="D20">
        <v>61.757281553398052</v>
      </c>
      <c r="E20">
        <v>34.148006747758139</v>
      </c>
      <c r="F20">
        <v>16.808470964304743</v>
      </c>
    </row>
    <row r="21" spans="1:6" x14ac:dyDescent="0.35">
      <c r="A21" t="s">
        <v>69</v>
      </c>
      <c r="B21">
        <v>0.59252597921662642</v>
      </c>
      <c r="C21">
        <v>27.560028415818138</v>
      </c>
      <c r="D21">
        <v>80.435308103824056</v>
      </c>
      <c r="E21">
        <v>45.144899227559257</v>
      </c>
      <c r="F21">
        <v>18.362546616941927</v>
      </c>
    </row>
    <row r="22" spans="1:6" x14ac:dyDescent="0.35">
      <c r="A22" t="s">
        <v>70</v>
      </c>
      <c r="B22">
        <v>0.63249400479616269</v>
      </c>
      <c r="C22">
        <v>22.17901965427421</v>
      </c>
      <c r="D22">
        <v>100.47850208044382</v>
      </c>
      <c r="E22">
        <v>44.849684808665536</v>
      </c>
      <c r="F22">
        <v>19.164890783164623</v>
      </c>
    </row>
    <row r="23" spans="1:6" x14ac:dyDescent="0.35">
      <c r="A23" t="s">
        <v>71</v>
      </c>
      <c r="B23">
        <v>0.56754596322941619</v>
      </c>
      <c r="C23">
        <v>24.40137343121004</v>
      </c>
      <c r="D23">
        <v>95.265702397463826</v>
      </c>
      <c r="E23">
        <v>41.806623457338183</v>
      </c>
      <c r="F23">
        <v>19.062866275972297</v>
      </c>
    </row>
    <row r="24" spans="1:6" x14ac:dyDescent="0.35">
      <c r="A24" t="s">
        <v>72</v>
      </c>
      <c r="B24">
        <v>0.25379696243005573</v>
      </c>
      <c r="C24">
        <v>28.139474307364434</v>
      </c>
      <c r="D24">
        <v>67.604319397661982</v>
      </c>
      <c r="E24">
        <v>57.652579241765068</v>
      </c>
      <c r="F24">
        <v>10.348161960575387</v>
      </c>
    </row>
    <row r="25" spans="1:6" x14ac:dyDescent="0.35">
      <c r="A25" t="s">
        <v>73</v>
      </c>
      <c r="B25">
        <v>0.24080735411670676</v>
      </c>
      <c r="C25">
        <v>20.865498460809853</v>
      </c>
      <c r="D25">
        <v>71.636813948880516</v>
      </c>
      <c r="E25">
        <v>43.888218059131667</v>
      </c>
      <c r="F25">
        <v>9.2940863079381995</v>
      </c>
    </row>
    <row r="26" spans="1:6" x14ac:dyDescent="0.35">
      <c r="A26" t="s">
        <v>74</v>
      </c>
      <c r="B26">
        <v>0.21682653876898481</v>
      </c>
      <c r="C26">
        <v>21.045938905991001</v>
      </c>
      <c r="D26">
        <v>66.461264117297404</v>
      </c>
      <c r="E26">
        <v>41.648317499778031</v>
      </c>
      <c r="F26">
        <v>10.344965370271709</v>
      </c>
    </row>
    <row r="27" spans="1:6" x14ac:dyDescent="0.35">
      <c r="A27" t="s">
        <v>75</v>
      </c>
      <c r="B27">
        <v>0.25879296562749782</v>
      </c>
      <c r="C27">
        <v>24.288183755623962</v>
      </c>
      <c r="D27">
        <v>83.836140281355256</v>
      </c>
      <c r="E27">
        <v>31.128562549942284</v>
      </c>
      <c r="F27">
        <v>10.79115610015983</v>
      </c>
    </row>
    <row r="28" spans="1:6" x14ac:dyDescent="0.35">
      <c r="A28" t="s">
        <v>76</v>
      </c>
      <c r="B28">
        <v>0.25379696243005573</v>
      </c>
      <c r="C28">
        <v>23.910253374378406</v>
      </c>
      <c r="D28">
        <v>91.315236774321363</v>
      </c>
      <c r="E28">
        <v>37.395276569297693</v>
      </c>
      <c r="F28">
        <v>11.200852424080981</v>
      </c>
    </row>
    <row r="29" spans="1:6" x14ac:dyDescent="0.35">
      <c r="A29" t="s">
        <v>77</v>
      </c>
      <c r="B29">
        <v>0.23381294964028757</v>
      </c>
      <c r="C29">
        <v>21.065356381719155</v>
      </c>
      <c r="D29">
        <v>87.29680998613037</v>
      </c>
      <c r="E29">
        <v>27.188404510343602</v>
      </c>
      <c r="F29">
        <v>10.10841768779968</v>
      </c>
    </row>
    <row r="30" spans="1:6" x14ac:dyDescent="0.35">
      <c r="A30" t="s">
        <v>78</v>
      </c>
      <c r="B30">
        <v>0.31574740207833696</v>
      </c>
      <c r="C30">
        <v>12.53729576130713</v>
      </c>
      <c r="D30">
        <v>63.436298791361203</v>
      </c>
      <c r="E30">
        <v>39.228180768889281</v>
      </c>
      <c r="F30">
        <v>24.554342035162495</v>
      </c>
    </row>
    <row r="31" spans="1:6" x14ac:dyDescent="0.35">
      <c r="A31" t="s">
        <v>79</v>
      </c>
      <c r="B31">
        <v>0.32174260591526788</v>
      </c>
      <c r="C31">
        <v>10.217854605730523</v>
      </c>
      <c r="D31">
        <v>47.201703982563892</v>
      </c>
      <c r="E31">
        <v>35.302050963331261</v>
      </c>
      <c r="F31">
        <v>30.246936600958975</v>
      </c>
    </row>
    <row r="32" spans="1:6" x14ac:dyDescent="0.35">
      <c r="A32" t="s">
        <v>80</v>
      </c>
      <c r="B32">
        <v>0.27577937649880113</v>
      </c>
      <c r="C32">
        <v>12.716315415581342</v>
      </c>
      <c r="D32">
        <v>45.5446800079255</v>
      </c>
      <c r="E32">
        <v>29.938648672644938</v>
      </c>
      <c r="F32">
        <v>24.343100692594568</v>
      </c>
    </row>
    <row r="33" spans="1:6" x14ac:dyDescent="0.35">
      <c r="A33" t="s">
        <v>81</v>
      </c>
      <c r="B33">
        <v>0.31474820143884868</v>
      </c>
      <c r="C33">
        <v>9.3933222827373921</v>
      </c>
      <c r="D33">
        <v>65.076481077868024</v>
      </c>
      <c r="E33">
        <v>31.331616798366326</v>
      </c>
      <c r="F33">
        <v>34.899840170484815</v>
      </c>
    </row>
    <row r="34" spans="1:6" x14ac:dyDescent="0.35">
      <c r="A34" t="s">
        <v>82</v>
      </c>
      <c r="B34">
        <v>0.37270183852917671</v>
      </c>
      <c r="C34">
        <v>9.5081695477148944</v>
      </c>
      <c r="D34">
        <v>62.862690707350893</v>
      </c>
      <c r="E34">
        <v>37.471455207315984</v>
      </c>
      <c r="F34">
        <v>27.550346297282896</v>
      </c>
    </row>
    <row r="35" spans="1:6" x14ac:dyDescent="0.35">
      <c r="A35" t="s">
        <v>83</v>
      </c>
      <c r="B35">
        <v>0.34172661870503607</v>
      </c>
      <c r="C35">
        <v>10.575183518825478</v>
      </c>
      <c r="D35">
        <v>62.544283732910635</v>
      </c>
      <c r="E35">
        <v>27.271508479090826</v>
      </c>
      <c r="F35">
        <v>35.20618007458711</v>
      </c>
    </row>
    <row r="36" spans="1:6" x14ac:dyDescent="0.35">
      <c r="A36" t="s">
        <v>84</v>
      </c>
      <c r="B36">
        <v>0.38669064748201454</v>
      </c>
      <c r="C36">
        <v>16.863840871418422</v>
      </c>
      <c r="D36">
        <v>39.673271250247666</v>
      </c>
      <c r="E36">
        <v>38.1700257480245</v>
      </c>
      <c r="F36">
        <v>21.188332445391584</v>
      </c>
    </row>
    <row r="37" spans="1:6" x14ac:dyDescent="0.35">
      <c r="A37" t="s">
        <v>85</v>
      </c>
      <c r="B37">
        <v>0.48960831334932042</v>
      </c>
      <c r="C37">
        <v>20.214776225432157</v>
      </c>
      <c r="D37">
        <v>40.479889042995836</v>
      </c>
      <c r="E37">
        <v>37.568764982686666</v>
      </c>
      <c r="F37">
        <v>20.921683537559939</v>
      </c>
    </row>
    <row r="38" spans="1:6" x14ac:dyDescent="0.35">
      <c r="A38" t="s">
        <v>86</v>
      </c>
      <c r="B38">
        <v>0.38669064748201454</v>
      </c>
      <c r="C38">
        <v>18.73739048070092</v>
      </c>
      <c r="D38">
        <v>33.65088171190807</v>
      </c>
      <c r="E38">
        <v>38.15280120749356</v>
      </c>
      <c r="F38">
        <v>20.589504528502932</v>
      </c>
    </row>
    <row r="39" spans="1:6" x14ac:dyDescent="0.35">
      <c r="A39" t="s">
        <v>87</v>
      </c>
      <c r="B39">
        <v>0.55655475619504369</v>
      </c>
      <c r="C39">
        <v>18.490172862893676</v>
      </c>
      <c r="D39">
        <v>40.364969288686346</v>
      </c>
      <c r="E39">
        <v>38.764183610050608</v>
      </c>
      <c r="F39">
        <v>22.820724560468832</v>
      </c>
    </row>
    <row r="40" spans="1:6" x14ac:dyDescent="0.35">
      <c r="A40" t="s">
        <v>88</v>
      </c>
      <c r="B40">
        <v>0.56055155875299756</v>
      </c>
      <c r="C40">
        <v>17.929907648591048</v>
      </c>
      <c r="D40">
        <v>57.753715078264307</v>
      </c>
      <c r="E40">
        <v>38.985971765959334</v>
      </c>
      <c r="F40">
        <v>20.176345231752794</v>
      </c>
    </row>
    <row r="41" spans="1:6" x14ac:dyDescent="0.35">
      <c r="A41" t="s">
        <v>89</v>
      </c>
      <c r="B41">
        <v>0.53657074340527555</v>
      </c>
      <c r="C41">
        <v>16.430026047833294</v>
      </c>
      <c r="D41">
        <v>49.698830988706156</v>
      </c>
      <c r="E41">
        <v>35.742519754949832</v>
      </c>
      <c r="F41">
        <v>25.433137986148111</v>
      </c>
    </row>
    <row r="42" spans="1:6" x14ac:dyDescent="0.35">
      <c r="A42" t="s">
        <v>90</v>
      </c>
      <c r="B42">
        <v>0.4864728617039154</v>
      </c>
      <c r="C42">
        <v>22.299458661417322</v>
      </c>
      <c r="D42">
        <v>59.471698113207552</v>
      </c>
      <c r="E42">
        <v>33.001078167115899</v>
      </c>
      <c r="F42">
        <v>24.346436651583709</v>
      </c>
    </row>
    <row r="43" spans="1:6" x14ac:dyDescent="0.35">
      <c r="A43" t="s">
        <v>91</v>
      </c>
      <c r="B43">
        <v>0.37052596202318966</v>
      </c>
      <c r="C43">
        <v>17.61146653543307</v>
      </c>
      <c r="D43">
        <v>55.283018867924532</v>
      </c>
      <c r="E43">
        <v>36.832129380053907</v>
      </c>
      <c r="F43">
        <v>24.832013574660632</v>
      </c>
    </row>
    <row r="44" spans="1:6" x14ac:dyDescent="0.35">
      <c r="A44" t="s">
        <v>92</v>
      </c>
      <c r="B44">
        <v>0.4041337590320957</v>
      </c>
      <c r="C44">
        <v>20.211122047244093</v>
      </c>
      <c r="D44">
        <v>52.490566037735846</v>
      </c>
      <c r="E44">
        <v>34.833530997304585</v>
      </c>
      <c r="F44">
        <v>26.903563348416291</v>
      </c>
    </row>
    <row r="45" spans="1:6" x14ac:dyDescent="0.35">
      <c r="A45" t="s">
        <v>93</v>
      </c>
      <c r="B45">
        <v>0.43858175096622437</v>
      </c>
      <c r="C45">
        <v>17.874753937007874</v>
      </c>
      <c r="D45">
        <v>74.811320754716974</v>
      </c>
      <c r="E45">
        <v>25.446684636118597</v>
      </c>
      <c r="F45">
        <v>32.298642533936651</v>
      </c>
    </row>
    <row r="46" spans="1:6" x14ac:dyDescent="0.35">
      <c r="A46" t="s">
        <v>94</v>
      </c>
      <c r="B46">
        <v>0.44446311544278277</v>
      </c>
      <c r="C46">
        <v>15.448326771653544</v>
      </c>
      <c r="D46">
        <v>82.79245283018868</v>
      </c>
      <c r="E46">
        <v>30.482264150943397</v>
      </c>
      <c r="F46">
        <v>29.480203619909503</v>
      </c>
    </row>
    <row r="47" spans="1:6" x14ac:dyDescent="0.35">
      <c r="A47" t="s">
        <v>95</v>
      </c>
      <c r="B47">
        <v>0.44698370021845091</v>
      </c>
      <c r="C47">
        <v>19.804872047244096</v>
      </c>
      <c r="D47">
        <v>62.886792452830193</v>
      </c>
      <c r="E47">
        <v>23.040862533692728</v>
      </c>
      <c r="F47">
        <v>26.879807692307693</v>
      </c>
    </row>
    <row r="48" spans="1:6" x14ac:dyDescent="0.35">
      <c r="A48" t="s">
        <v>96</v>
      </c>
      <c r="B48">
        <v>0.48479247185347024</v>
      </c>
      <c r="C48">
        <v>22.197588582677163</v>
      </c>
      <c r="D48">
        <v>69.50943396226414</v>
      </c>
      <c r="F48">
        <v>33.750282805429862</v>
      </c>
    </row>
    <row r="49" spans="1:6" x14ac:dyDescent="0.35">
      <c r="A49" t="s">
        <v>97</v>
      </c>
      <c r="B49">
        <v>0.46966896319946239</v>
      </c>
      <c r="C49">
        <v>18.493602362204722</v>
      </c>
      <c r="D49">
        <v>57.867924528301884</v>
      </c>
      <c r="F49">
        <v>25.593608597285069</v>
      </c>
    </row>
    <row r="50" spans="1:6" x14ac:dyDescent="0.35">
      <c r="A50" t="s">
        <v>98</v>
      </c>
      <c r="B50">
        <v>0.41421609813476734</v>
      </c>
      <c r="C50">
        <v>19.835875984251967</v>
      </c>
      <c r="F50">
        <v>28.529977375565611</v>
      </c>
    </row>
    <row r="51" spans="1:6" x14ac:dyDescent="0.35">
      <c r="A51" t="s">
        <v>99</v>
      </c>
      <c r="B51">
        <v>0.4158964879852125</v>
      </c>
      <c r="C51">
        <v>20.728838582677163</v>
      </c>
      <c r="F51">
        <v>32.365667420814482</v>
      </c>
    </row>
    <row r="52" spans="1:6" x14ac:dyDescent="0.35">
      <c r="A52" t="s">
        <v>100</v>
      </c>
      <c r="B52">
        <v>0.51924046378759892</v>
      </c>
      <c r="C52">
        <v>19.754675196850393</v>
      </c>
      <c r="F52">
        <v>32.214932126696837</v>
      </c>
    </row>
    <row r="53" spans="1:6" x14ac:dyDescent="0.35">
      <c r="A53" t="s">
        <v>101</v>
      </c>
      <c r="B53">
        <v>0.50663753990925919</v>
      </c>
      <c r="C53">
        <v>17.951525590551178</v>
      </c>
      <c r="F53">
        <v>33.265271493212673</v>
      </c>
    </row>
    <row r="54" spans="1:6" x14ac:dyDescent="0.35">
      <c r="A54" t="s">
        <v>102</v>
      </c>
      <c r="B54">
        <v>0.30667114770626769</v>
      </c>
      <c r="C54">
        <v>24.824803149606296</v>
      </c>
      <c r="F54">
        <v>26.26781674208145</v>
      </c>
    </row>
    <row r="55" spans="1:6" x14ac:dyDescent="0.35">
      <c r="A55" t="s">
        <v>103</v>
      </c>
      <c r="B55">
        <v>0.3789279112754162</v>
      </c>
      <c r="C55">
        <v>19.718257874015745</v>
      </c>
      <c r="F55">
        <v>30.955599547511309</v>
      </c>
    </row>
    <row r="56" spans="1:6" x14ac:dyDescent="0.35">
      <c r="A56" t="s">
        <v>104</v>
      </c>
      <c r="B56">
        <v>0.40749453873298597</v>
      </c>
      <c r="C56">
        <v>21.146161417322837</v>
      </c>
      <c r="F56">
        <v>27.183257918552034</v>
      </c>
    </row>
    <row r="57" spans="1:6" x14ac:dyDescent="0.35">
      <c r="A57" t="s">
        <v>105</v>
      </c>
      <c r="B57">
        <v>0.42765921693832976</v>
      </c>
      <c r="C57">
        <v>21.337844488188978</v>
      </c>
      <c r="F57">
        <v>32.386312217194572</v>
      </c>
    </row>
    <row r="58" spans="1:6" x14ac:dyDescent="0.35">
      <c r="A58" t="s">
        <v>106</v>
      </c>
      <c r="B58">
        <v>0.59233742228196951</v>
      </c>
      <c r="C58">
        <v>18.220718503937007</v>
      </c>
      <c r="F58">
        <v>22.75339366515837</v>
      </c>
    </row>
    <row r="59" spans="1:6" x14ac:dyDescent="0.35">
      <c r="A59" t="s">
        <v>107</v>
      </c>
      <c r="B59">
        <v>0.55872962527306347</v>
      </c>
      <c r="C59">
        <v>18.363188976377952</v>
      </c>
      <c r="F59">
        <v>26.377262443438912</v>
      </c>
    </row>
    <row r="60" spans="1:6" x14ac:dyDescent="0.35">
      <c r="A60" t="s">
        <v>108</v>
      </c>
      <c r="B60">
        <v>0.52428163333893474</v>
      </c>
      <c r="C60">
        <v>18.276082677165356</v>
      </c>
      <c r="F60">
        <v>22.672794117647062</v>
      </c>
    </row>
    <row r="61" spans="1:6" x14ac:dyDescent="0.35">
      <c r="A61" t="s">
        <v>109</v>
      </c>
      <c r="B61">
        <v>0.53100319274071572</v>
      </c>
      <c r="C61">
        <v>17.723425196850393</v>
      </c>
      <c r="F61">
        <v>23.84954751131222</v>
      </c>
    </row>
    <row r="62" spans="1:6" x14ac:dyDescent="0.35">
      <c r="A62" t="s">
        <v>110</v>
      </c>
      <c r="B62">
        <v>0.58225508317929786</v>
      </c>
      <c r="C62">
        <v>23.599409448818896</v>
      </c>
      <c r="F62">
        <v>25.608314479638011</v>
      </c>
    </row>
    <row r="63" spans="1:6" x14ac:dyDescent="0.35">
      <c r="A63" t="s">
        <v>111</v>
      </c>
      <c r="B63">
        <v>0.55872962527306347</v>
      </c>
      <c r="C63">
        <v>16.626476377952756</v>
      </c>
      <c r="F63">
        <v>26.483880090497738</v>
      </c>
    </row>
    <row r="64" spans="1:6" x14ac:dyDescent="0.35">
      <c r="A64" t="s">
        <v>112</v>
      </c>
      <c r="B64">
        <v>0.53520416736682896</v>
      </c>
      <c r="C64">
        <v>17.754429133858267</v>
      </c>
      <c r="F64">
        <v>32.522058823529413</v>
      </c>
    </row>
    <row r="65" spans="1:6" x14ac:dyDescent="0.35">
      <c r="A65" t="s">
        <v>113</v>
      </c>
      <c r="B65">
        <v>0.54696689631994611</v>
      </c>
      <c r="C65">
        <v>16.354576771653544</v>
      </c>
      <c r="F65">
        <v>33.676470588235297</v>
      </c>
    </row>
    <row r="66" spans="1:6" x14ac:dyDescent="0.35">
      <c r="A66" t="s">
        <v>114</v>
      </c>
      <c r="B66">
        <v>0.45118467484456415</v>
      </c>
      <c r="C66">
        <v>14.577263779527557</v>
      </c>
      <c r="F66">
        <v>31.090780542986426</v>
      </c>
    </row>
    <row r="67" spans="1:6" x14ac:dyDescent="0.35">
      <c r="A67" t="s">
        <v>115</v>
      </c>
      <c r="B67">
        <v>0.63266677869265653</v>
      </c>
      <c r="C67">
        <v>14.899360236220472</v>
      </c>
      <c r="F67">
        <v>30.692873303167417</v>
      </c>
    </row>
    <row r="68" spans="1:6" x14ac:dyDescent="0.35">
      <c r="A68" t="s">
        <v>116</v>
      </c>
      <c r="B68">
        <v>0.61586288018820357</v>
      </c>
      <c r="C68">
        <v>12.970718503937009</v>
      </c>
      <c r="E68">
        <v>44.210026954177899</v>
      </c>
      <c r="F68">
        <v>35.584841628959275</v>
      </c>
    </row>
    <row r="69" spans="1:6" x14ac:dyDescent="0.35">
      <c r="A69" t="s">
        <v>117</v>
      </c>
      <c r="B69">
        <v>0.60662073601075439</v>
      </c>
      <c r="C69">
        <v>15.665846456692915</v>
      </c>
      <c r="E69">
        <v>44.648625336927225</v>
      </c>
      <c r="F69">
        <v>35.339649321266968</v>
      </c>
    </row>
    <row r="70" spans="1:6" x14ac:dyDescent="0.35">
      <c r="A70" t="s">
        <v>118</v>
      </c>
      <c r="B70">
        <v>0.49151403125525123</v>
      </c>
      <c r="C70">
        <v>15.765994094488187</v>
      </c>
      <c r="F70">
        <v>31.353506787330318</v>
      </c>
    </row>
    <row r="71" spans="1:6" x14ac:dyDescent="0.35">
      <c r="A71" t="s">
        <v>119</v>
      </c>
      <c r="B71">
        <v>0.41421609813476734</v>
      </c>
      <c r="C71">
        <v>16.384104330708663</v>
      </c>
      <c r="F71">
        <v>32.83031674208145</v>
      </c>
    </row>
    <row r="72" spans="1:6" x14ac:dyDescent="0.35">
      <c r="A72" t="s">
        <v>120</v>
      </c>
      <c r="B72">
        <v>0.40749453873298597</v>
      </c>
      <c r="C72">
        <v>17.662893700787404</v>
      </c>
      <c r="F72">
        <v>27.851244343891402</v>
      </c>
    </row>
    <row r="73" spans="1:6" x14ac:dyDescent="0.35">
      <c r="A73" t="s">
        <v>121</v>
      </c>
      <c r="B73">
        <v>0.44782389514367349</v>
      </c>
      <c r="C73">
        <v>14.15551181102362</v>
      </c>
      <c r="F73">
        <v>31.63744343891403</v>
      </c>
    </row>
    <row r="74" spans="1:6" x14ac:dyDescent="0.35">
      <c r="A74" t="s">
        <v>122</v>
      </c>
      <c r="B74">
        <v>0.52344143841371216</v>
      </c>
      <c r="C74">
        <v>11.935531496062993</v>
      </c>
      <c r="D74">
        <v>38.60377358490566</v>
      </c>
      <c r="E74">
        <v>23.968517520215634</v>
      </c>
      <c r="F74">
        <v>33.842194570135746</v>
      </c>
    </row>
    <row r="75" spans="1:6" x14ac:dyDescent="0.35">
      <c r="A75" t="s">
        <v>123</v>
      </c>
      <c r="B75">
        <v>0.49403461603091936</v>
      </c>
      <c r="C75">
        <v>14.312253937007874</v>
      </c>
      <c r="D75">
        <v>27.660377358490567</v>
      </c>
      <c r="E75">
        <v>21.825336927223724</v>
      </c>
      <c r="F75">
        <v>27.219174208144796</v>
      </c>
    </row>
    <row r="76" spans="1:6" x14ac:dyDescent="0.35">
      <c r="A76" t="s">
        <v>124</v>
      </c>
      <c r="B76">
        <v>0.57553352377751643</v>
      </c>
      <c r="C76">
        <v>17.111958661417322</v>
      </c>
      <c r="F76">
        <v>30.801470588235293</v>
      </c>
    </row>
    <row r="77" spans="1:6" x14ac:dyDescent="0.35">
      <c r="A77" t="s">
        <v>125</v>
      </c>
      <c r="B77">
        <v>0.54360611661905545</v>
      </c>
      <c r="C77">
        <v>13.818897637795276</v>
      </c>
      <c r="F77">
        <v>22.512443438914026</v>
      </c>
    </row>
    <row r="78" spans="1:6" x14ac:dyDescent="0.35">
      <c r="A78" t="s">
        <v>126</v>
      </c>
      <c r="B78">
        <v>0.50915812468492683</v>
      </c>
      <c r="C78">
        <v>14.806102362204722</v>
      </c>
      <c r="F78">
        <v>30.575791855203619</v>
      </c>
    </row>
    <row r="79" spans="1:6" x14ac:dyDescent="0.35">
      <c r="A79" t="s">
        <v>127</v>
      </c>
      <c r="B79">
        <v>0.68643925390690641</v>
      </c>
      <c r="C79">
        <v>16.375246062992126</v>
      </c>
      <c r="F79">
        <v>29.279694570135746</v>
      </c>
    </row>
    <row r="80" spans="1:6" x14ac:dyDescent="0.35">
      <c r="A80" t="s">
        <v>128</v>
      </c>
      <c r="B80">
        <v>0.75281465299949601</v>
      </c>
      <c r="C80">
        <v>14.4375</v>
      </c>
      <c r="D80">
        <v>101.94339622641509</v>
      </c>
      <c r="E80">
        <v>54.20625336927224</v>
      </c>
      <c r="F80">
        <v>32.502262443438916</v>
      </c>
    </row>
    <row r="81" spans="1:6" x14ac:dyDescent="0.35">
      <c r="A81" t="s">
        <v>129</v>
      </c>
      <c r="B81">
        <v>0.67467652495378916</v>
      </c>
      <c r="C81">
        <v>14.101377952755907</v>
      </c>
      <c r="D81">
        <v>89.188679245283026</v>
      </c>
      <c r="E81">
        <v>58.459191374663071</v>
      </c>
      <c r="F81">
        <v>35.223416289592755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participant</vt:lpstr>
      <vt:lpstr>temp</vt:lpstr>
      <vt:lpstr>cardiac</vt:lpstr>
      <vt:lpstr>rmr</vt:lpstr>
      <vt:lpstr>qus</vt:lpstr>
      <vt:lpstr>blood</vt:lpstr>
    </vt:vector>
  </TitlesOfParts>
  <Company>University Of Lancashire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Allan (School of Health, Social Work and Sport)</dc:creator>
  <cp:lastModifiedBy>Robert Allan (School of Health, Social Work and Sport)</cp:lastModifiedBy>
  <dcterms:created xsi:type="dcterms:W3CDTF">2026-09-17T13:59:01Z</dcterms:created>
  <dcterms:modified xsi:type="dcterms:W3CDTF">2026-09-17T14:17:44Z</dcterms:modified>
</cp:coreProperties>
</file>