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ta Navon\"/>
    </mc:Choice>
  </mc:AlternateContent>
  <bookViews>
    <workbookView xWindow="0" yWindow="0" windowWidth="20520" windowHeight="9465"/>
  </bookViews>
  <sheets>
    <sheet name="Experiment 2" sheetId="1" r:id="rId1"/>
    <sheet name="Experiment 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E37" i="1"/>
  <c r="D37" i="1"/>
  <c r="C37" i="1"/>
  <c r="C39" i="2" l="1"/>
  <c r="K38" i="2"/>
  <c r="K39" i="2" s="1"/>
  <c r="J38" i="2"/>
  <c r="J39" i="2" s="1"/>
  <c r="I38" i="2"/>
  <c r="I39" i="2" s="1"/>
  <c r="H38" i="2"/>
  <c r="H39" i="2" s="1"/>
  <c r="C38" i="2"/>
  <c r="D38" i="2"/>
  <c r="D39" i="2" s="1"/>
  <c r="E38" i="2"/>
  <c r="E39" i="2" s="1"/>
  <c r="B38" i="2"/>
  <c r="B39" i="2" s="1"/>
  <c r="K37" i="2"/>
  <c r="D46" i="2" s="1"/>
  <c r="J37" i="2"/>
  <c r="D45" i="2" s="1"/>
  <c r="I37" i="2"/>
  <c r="D44" i="2" s="1"/>
  <c r="H37" i="2"/>
  <c r="D43" i="2" s="1"/>
  <c r="E37" i="2"/>
  <c r="C46" i="2" s="1"/>
  <c r="D37" i="2"/>
  <c r="C45" i="2" s="1"/>
  <c r="C37" i="2"/>
  <c r="C44" i="2" s="1"/>
  <c r="B37" i="2"/>
  <c r="C43" i="2" s="1"/>
  <c r="D38" i="1"/>
  <c r="B38" i="1"/>
  <c r="B39" i="1" s="1"/>
  <c r="C38" i="1"/>
  <c r="C39" i="1" s="1"/>
  <c r="E38" i="1"/>
  <c r="E39" i="1" s="1"/>
  <c r="D39" i="1"/>
</calcChain>
</file>

<file path=xl/sharedStrings.xml><?xml version="1.0" encoding="utf-8"?>
<sst xmlns="http://schemas.openxmlformats.org/spreadsheetml/2006/main" count="35" uniqueCount="19">
  <si>
    <t>Low Load</t>
  </si>
  <si>
    <t>High Load</t>
  </si>
  <si>
    <t>SD</t>
  </si>
  <si>
    <t>SE</t>
  </si>
  <si>
    <t>Steady State</t>
  </si>
  <si>
    <t>Changing State</t>
  </si>
  <si>
    <t>G SS</t>
  </si>
  <si>
    <t>G CS</t>
  </si>
  <si>
    <t>L SS</t>
  </si>
  <si>
    <t>L CS</t>
  </si>
  <si>
    <t>Digits</t>
  </si>
  <si>
    <t>Neutral Letters</t>
  </si>
  <si>
    <t>Compatible Letters</t>
  </si>
  <si>
    <t>Incompatible Letters</t>
  </si>
  <si>
    <t>Low or Global</t>
  </si>
  <si>
    <t>High or Local</t>
  </si>
  <si>
    <t>Local or High Load</t>
  </si>
  <si>
    <t>Global or Low Load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</si>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</sst>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'Experiment 3'!$C$42</c:f>
              <c:strCache>
                <c:ptCount val="1"/>
                <c:pt idx="0">
                  <c:v>Low Load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3'!$B$39,'Experiment 3'!$C$39,'Experiment 3'!$D$39,'Experiment 3'!$E$39)</c:f>
                <c:numCache>
                  <c:formatCode>General</c:formatCode>
                  <c:ptCount val="4"/>
                  <c:pt idx="0">
                    <c:v>3.2367713092006652E-2</c:v>
                  </c:pt>
                  <c:pt idx="1">
                    <c:v>3.8160183395447668E-2</c:v>
                  </c:pt>
                  <c:pt idx="2">
                    <c:v>3.1373144463830778E-2</c:v>
                  </c:pt>
                  <c:pt idx="3">
                    <c:v>3.4725259163783634E-2</c:v>
                  </c:pt>
                </c:numCache>
              </c:numRef>
            </c:plus>
            <c:minus>
              <c:numRef>
                <c:f>('Experiment 3'!$B$39,'Experiment 3'!$C$39,'Experiment 3'!$D$39,'Experiment 3'!$E$39)</c:f>
                <c:numCache>
                  <c:formatCode>General</c:formatCode>
                  <c:ptCount val="4"/>
                  <c:pt idx="0">
                    <c:v>3.2367713092006652E-2</c:v>
                  </c:pt>
                  <c:pt idx="1">
                    <c:v>3.8160183395447668E-2</c:v>
                  </c:pt>
                  <c:pt idx="2">
                    <c:v>3.1373144463830778E-2</c:v>
                  </c:pt>
                  <c:pt idx="3">
                    <c:v>3.4725259163783634E-2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3'!$B$43:$B$46</c:f>
              <c:strCache>
                <c:ptCount val="4"/>
                <c:pt idx="0">
                  <c:v>Digits</c:v>
                </c:pt>
                <c:pt idx="1">
                  <c:v>Neutral Letters</c:v>
                </c:pt>
                <c:pt idx="2">
                  <c:v>Compatible Letters</c:v>
                </c:pt>
                <c:pt idx="3">
                  <c:v>Incompatible Letters</c:v>
                </c:pt>
              </c:strCache>
            </c:strRef>
          </c:cat>
          <c:val>
            <c:numRef>
              <c:f>'Experiment 3'!$C$43:$C$46</c:f>
              <c:numCache>
                <c:formatCode>General</c:formatCode>
                <c:ptCount val="4"/>
                <c:pt idx="0">
                  <c:v>0.66312499999999985</c:v>
                </c:pt>
                <c:pt idx="1">
                  <c:v>0.62874999999999992</c:v>
                </c:pt>
                <c:pt idx="2">
                  <c:v>0.6449999999999998</c:v>
                </c:pt>
                <c:pt idx="3">
                  <c:v>0.5853124999999999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BF-4494-9DFB-13849785A735}"/>
            </c:ext>
          </c:extLst>
        </c:ser>
        <c:ser>
          <c:idx val="1"/>
          <c:order val="1"/>
          <c:tx>
            <c:strRef>
              <c:f>'Experiment 3'!$D$42</c:f>
              <c:strCache>
                <c:ptCount val="1"/>
                <c:pt idx="0">
                  <c:v>High Load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3'!$H$39,'Experiment 3'!$I$39,'Experiment 3'!$J$39,'Experiment 3'!$K$39)</c:f>
                <c:numCache>
                  <c:formatCode>General</c:formatCode>
                  <c:ptCount val="4"/>
                  <c:pt idx="0">
                    <c:v>3.4910915934866026E-2</c:v>
                  </c:pt>
                  <c:pt idx="1">
                    <c:v>3.0288796019560065E-2</c:v>
                  </c:pt>
                  <c:pt idx="2">
                    <c:v>3.0826515656822501E-2</c:v>
                  </c:pt>
                  <c:pt idx="3">
                    <c:v>3.2691549354436376E-2</c:v>
                  </c:pt>
                </c:numCache>
              </c:numRef>
            </c:plus>
            <c:minus>
              <c:numRef>
                <c:f>('Experiment 3'!$H$39,'Experiment 3'!$I$39,'Experiment 3'!$J$39,'Experiment 3'!$K$39)</c:f>
                <c:numCache>
                  <c:formatCode>General</c:formatCode>
                  <c:ptCount val="4"/>
                  <c:pt idx="0">
                    <c:v>3.4910915934866026E-2</c:v>
                  </c:pt>
                  <c:pt idx="1">
                    <c:v>3.0288796019560065E-2</c:v>
                  </c:pt>
                  <c:pt idx="2">
                    <c:v>3.0826515656822501E-2</c:v>
                  </c:pt>
                  <c:pt idx="3">
                    <c:v>3.2691549354436376E-2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3'!$B$43:$B$46</c:f>
              <c:strCache>
                <c:ptCount val="4"/>
                <c:pt idx="0">
                  <c:v>Digits</c:v>
                </c:pt>
                <c:pt idx="1">
                  <c:v>Neutral Letters</c:v>
                </c:pt>
                <c:pt idx="2">
                  <c:v>Compatible Letters</c:v>
                </c:pt>
                <c:pt idx="3">
                  <c:v>Incompatible Letters</c:v>
                </c:pt>
              </c:strCache>
            </c:strRef>
          </c:cat>
          <c:val>
            <c:numRef>
              <c:f>'Experiment 3'!$D$43:$D$46</c:f>
              <c:numCache>
                <c:formatCode>General</c:formatCode>
                <c:ptCount val="4"/>
                <c:pt idx="0">
                  <c:v>0.63156250000000014</c:v>
                </c:pt>
                <c:pt idx="1">
                  <c:v>0.59906249999999994</c:v>
                </c:pt>
                <c:pt idx="2">
                  <c:v>0.5909375</c:v>
                </c:pt>
                <c:pt idx="3">
                  <c:v>0.58937499999999998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BF-4494-9DFB-13849785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4340240"/>
        <c:axId val="376316928"/>
      </c:barChart>
      <c:catAx>
        <c:axId val="3743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6316928"/>
        <c:crosses val="autoZero"/>
        <c:auto val="1"/>
        <c:lblAlgn val="ctr"/>
        <c:lblOffset val="100"/>
        <c:noMultiLvlLbl val="0"/>
      </c:catAx>
      <c:valAx>
        <c:axId val="376316928"/>
        <c:scaling>
          <c:orientation val="minMax"/>
          <c:max val="0.8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Probability</a:t>
                </a:r>
                <a:r>
                  <a:rPr lang="en-GB" baseline="0"/>
                  <a:t> (Correct) Recall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43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958289588801406"/>
          <c:y val="4.2244823563721209E-2"/>
          <c:w val="0.21305621172353459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'Experiment 3'!$H$42</c:f>
              <c:strCache>
                <c:ptCount val="1"/>
                <c:pt idx="0">
                  <c:v>Digits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3'!$B$39,'Experiment 3'!$H$39)</c:f>
                <c:numCache>
                  <c:formatCode>General</c:formatCode>
                  <c:ptCount val="2"/>
                  <c:pt idx="0">
                    <c:v>3.2367713092006652E-2</c:v>
                  </c:pt>
                  <c:pt idx="1">
                    <c:v>3.4910915934866026E-2</c:v>
                  </c:pt>
                </c:numCache>
              </c:numRef>
            </c:plus>
            <c:minus>
              <c:numRef>
                <c:f>('Experiment 3'!$B$39,'Experiment 3'!$H$39)</c:f>
                <c:numCache>
                  <c:formatCode>General</c:formatCode>
                  <c:ptCount val="2"/>
                  <c:pt idx="0">
                    <c:v>3.2367713092006652E-2</c:v>
                  </c:pt>
                  <c:pt idx="1">
                    <c:v>3.4910915934866026E-2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3'!$G$43:$G$44</c:f>
              <c:strCache>
                <c:ptCount val="2"/>
                <c:pt idx="0">
                  <c:v>Low Load</c:v>
                </c:pt>
                <c:pt idx="1">
                  <c:v>High Load</c:v>
                </c:pt>
              </c:strCache>
            </c:strRef>
          </c:cat>
          <c:val>
            <c:numRef>
              <c:f>'Experiment 3'!$H$43:$H$44</c:f>
              <c:numCache>
                <c:formatCode>General</c:formatCode>
                <c:ptCount val="2"/>
                <c:pt idx="0">
                  <c:v>0.66312499999999985</c:v>
                </c:pt>
                <c:pt idx="1">
                  <c:v>0.63156250000000014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F-47C9-8679-E0103C5B699F}"/>
            </c:ext>
          </c:extLst>
        </c:ser>
        <c:ser>
          <c:idx val="1"/>
          <c:order val="1"/>
          <c:tx>
            <c:strRef>
              <c:f>'Experiment 3'!$I$42</c:f>
              <c:strCache>
                <c:ptCount val="1"/>
                <c:pt idx="0">
                  <c:v>Neutral Letters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3'!$C$39,'Experiment 3'!$I$39)</c:f>
                <c:numCache>
                  <c:formatCode>General</c:formatCode>
                  <c:ptCount val="2"/>
                  <c:pt idx="0">
                    <c:v>3.8160183395447668E-2</c:v>
                  </c:pt>
                  <c:pt idx="1">
                    <c:v>3.0288796019560065E-2</c:v>
                  </c:pt>
                </c:numCache>
              </c:numRef>
            </c:plus>
            <c:minus>
              <c:numRef>
                <c:f>('Experiment 3'!$C$39,'Experiment 3'!$I$39)</c:f>
                <c:numCache>
                  <c:formatCode>General</c:formatCode>
                  <c:ptCount val="2"/>
                  <c:pt idx="0">
                    <c:v>3.8160183395447668E-2</c:v>
                  </c:pt>
                  <c:pt idx="1">
                    <c:v>3.0288796019560065E-2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3'!$G$43:$G$44</c:f>
              <c:strCache>
                <c:ptCount val="2"/>
                <c:pt idx="0">
                  <c:v>Low Load</c:v>
                </c:pt>
                <c:pt idx="1">
                  <c:v>High Load</c:v>
                </c:pt>
              </c:strCache>
            </c:strRef>
          </c:cat>
          <c:val>
            <c:numRef>
              <c:f>'Experiment 3'!$I$43:$I$44</c:f>
              <c:numCache>
                <c:formatCode>General</c:formatCode>
                <c:ptCount val="2"/>
                <c:pt idx="0">
                  <c:v>0.62874999999999992</c:v>
                </c:pt>
                <c:pt idx="1">
                  <c:v>0.59906249999999994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2F-47C9-8679-E0103C5B699F}"/>
            </c:ext>
          </c:extLst>
        </c:ser>
        <c:ser>
          <c:idx val="2"/>
          <c:order val="2"/>
          <c:tx>
            <c:strRef>
              <c:f>'Experiment 3'!$J$42</c:f>
              <c:strCache>
                <c:ptCount val="1"/>
                <c:pt idx="0">
                  <c:v>Compatible Letters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3'!$D$39,'Experiment 3'!$J$39)</c:f>
                <c:numCache>
                  <c:formatCode>General</c:formatCode>
                  <c:ptCount val="2"/>
                  <c:pt idx="0">
                    <c:v>3.1373144463830778E-2</c:v>
                  </c:pt>
                  <c:pt idx="1">
                    <c:v>3.0826515656822501E-2</c:v>
                  </c:pt>
                </c:numCache>
              </c:numRef>
            </c:plus>
            <c:minus>
              <c:numRef>
                <c:f>('Experiment 3'!$D$39,'Experiment 3'!$J$39)</c:f>
                <c:numCache>
                  <c:formatCode>General</c:formatCode>
                  <c:ptCount val="2"/>
                  <c:pt idx="0">
                    <c:v>3.1373144463830778E-2</c:v>
                  </c:pt>
                  <c:pt idx="1">
                    <c:v>3.0826515656822501E-2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3'!$G$43:$G$44</c:f>
              <c:strCache>
                <c:ptCount val="2"/>
                <c:pt idx="0">
                  <c:v>Low Load</c:v>
                </c:pt>
                <c:pt idx="1">
                  <c:v>High Load</c:v>
                </c:pt>
              </c:strCache>
            </c:strRef>
          </c:cat>
          <c:val>
            <c:numRef>
              <c:f>'Experiment 3'!$J$43:$J$44</c:f>
              <c:numCache>
                <c:formatCode>General</c:formatCode>
                <c:ptCount val="2"/>
                <c:pt idx="0">
                  <c:v>0.6449999999999998</c:v>
                </c:pt>
                <c:pt idx="1">
                  <c:v>0.5909375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F-47C9-8679-E0103C5B699F}"/>
            </c:ext>
          </c:extLst>
        </c:ser>
        <c:ser>
          <c:idx val="3"/>
          <c:order val="3"/>
          <c:tx>
            <c:strRef>
              <c:f>'Experiment 3'!$K$42</c:f>
              <c:strCache>
                <c:ptCount val="1"/>
                <c:pt idx="0">
                  <c:v>Incompatible Letters</c:v>
                </c:pt>
              </c:strCache>
            </c:strRef>
          </c:tx>
          <c:spPr>
            <a:pattFill prst="dkHorz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('Experiment 3'!$E$39,'Experiment 3'!$K$39)</c:f>
                <c:numCache>
                  <c:formatCode>General</c:formatCode>
                  <c:ptCount val="2"/>
                  <c:pt idx="0">
                    <c:v>3.4725259163783634E-2</c:v>
                  </c:pt>
                  <c:pt idx="1">
                    <c:v>3.2691549354436376E-2</c:v>
                  </c:pt>
                </c:numCache>
              </c:numRef>
            </c:plus>
            <c:minus>
              <c:numRef>
                <c:f>('Experiment 3'!$E$39,'Experiment 3'!$K$39)</c:f>
                <c:numCache>
                  <c:formatCode>General</c:formatCode>
                  <c:ptCount val="2"/>
                  <c:pt idx="0">
                    <c:v>3.4725259163783634E-2</c:v>
                  </c:pt>
                  <c:pt idx="1">
                    <c:v>3.2691549354436376E-2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'Experiment 3'!$G$43:$G$44</c:f>
              <c:strCache>
                <c:ptCount val="2"/>
                <c:pt idx="0">
                  <c:v>Low Load</c:v>
                </c:pt>
                <c:pt idx="1">
                  <c:v>High Load</c:v>
                </c:pt>
              </c:strCache>
            </c:strRef>
          </c:cat>
          <c:val>
            <c:numRef>
              <c:f>'Experiment 3'!$K$43:$K$44</c:f>
              <c:numCache>
                <c:formatCode>General</c:formatCode>
                <c:ptCount val="2"/>
                <c:pt idx="0">
                  <c:v>0.5853124999999999</c:v>
                </c:pt>
                <c:pt idx="1">
                  <c:v>0.58937499999999998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2F-47C9-8679-E0103C5B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3778352"/>
        <c:axId val="553778744"/>
      </c:barChart>
      <c:catAx>
        <c:axId val="5537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3778744"/>
        <c:crosses val="autoZero"/>
        <c:auto val="1"/>
        <c:lblAlgn val="ctr"/>
        <c:lblOffset val="100"/>
        <c:noMultiLvlLbl val="0"/>
      </c:catAx>
      <c:valAx>
        <c:axId val="553778744"/>
        <c:scaling>
          <c:orientation val="minMax"/>
          <c:max val="0.8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Probability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(Correct) Recall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37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81121944316292"/>
          <c:y val="4.229010528465265E-2"/>
          <c:w val="0.33679921259842521"/>
          <c:h val="0.193821084864391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47</xdr:row>
      <xdr:rowOff>104775</xdr:rowOff>
    </xdr:from>
    <xdr:to>
      <xdr:col>15</xdr:col>
      <xdr:colOff>80962</xdr:colOff>
      <xdr:row>63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147636</xdr:colOff>
      <xdr:row>46</xdr:row>
      <xdr:rowOff>100012</xdr:rowOff>
    </xdr:from>
    <xdr:to>
      <xdr:col>7</xdr:col>
      <xdr:colOff>428624</xdr:colOff>
      <xdr:row>63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9" workbookViewId="0">
      <selection activeCell="A37" sqref="A37"/>
    </sheetView>
  </sheetViews>
  <sheetFormatPr defaultRowHeight="15" x14ac:dyDescent="0.25"/>
  <sheetData>
    <row r="1" spans="2:5" x14ac:dyDescent="0.25">
      <c r="B1" t="s">
        <v>8</v>
      </c>
      <c r="C1" t="s">
        <v>9</v>
      </c>
      <c r="D1" t="s">
        <v>6</v>
      </c>
      <c r="E1" t="s">
        <v>7</v>
      </c>
    </row>
    <row r="2" spans="2:5" x14ac:dyDescent="0.25">
      <c r="B2">
        <v>0.63</v>
      </c>
      <c r="C2">
        <v>0.55000000000000004</v>
      </c>
      <c r="D2">
        <v>0.66</v>
      </c>
      <c r="E2">
        <v>0.67</v>
      </c>
    </row>
    <row r="3" spans="2:5" x14ac:dyDescent="0.25">
      <c r="B3">
        <v>0.57999999999999996</v>
      </c>
      <c r="C3">
        <v>0.62</v>
      </c>
      <c r="D3">
        <v>0.8</v>
      </c>
      <c r="E3">
        <v>0.74</v>
      </c>
    </row>
    <row r="4" spans="2:5" x14ac:dyDescent="0.25">
      <c r="B4">
        <v>0.13</v>
      </c>
      <c r="C4">
        <v>0.13</v>
      </c>
      <c r="D4">
        <v>0.3</v>
      </c>
      <c r="E4">
        <v>0.26</v>
      </c>
    </row>
    <row r="5" spans="2:5" x14ac:dyDescent="0.25">
      <c r="B5">
        <v>0.52</v>
      </c>
      <c r="C5">
        <v>0.45</v>
      </c>
      <c r="D5">
        <v>0.53</v>
      </c>
      <c r="E5">
        <v>0.51</v>
      </c>
    </row>
    <row r="6" spans="2:5" x14ac:dyDescent="0.25">
      <c r="B6">
        <v>0.72</v>
      </c>
      <c r="C6">
        <v>0.78</v>
      </c>
      <c r="D6">
        <v>0.77</v>
      </c>
      <c r="E6">
        <v>0.79</v>
      </c>
    </row>
    <row r="7" spans="2:5" x14ac:dyDescent="0.25">
      <c r="B7">
        <v>0.8</v>
      </c>
      <c r="C7">
        <v>0.82</v>
      </c>
      <c r="D7">
        <v>0.95</v>
      </c>
      <c r="E7">
        <v>0.82</v>
      </c>
    </row>
    <row r="8" spans="2:5" x14ac:dyDescent="0.25">
      <c r="B8">
        <v>0.74</v>
      </c>
      <c r="C8">
        <v>0.64</v>
      </c>
      <c r="D8">
        <v>0.59</v>
      </c>
      <c r="E8">
        <v>0.6</v>
      </c>
    </row>
    <row r="9" spans="2:5" x14ac:dyDescent="0.25">
      <c r="B9">
        <v>0.87</v>
      </c>
      <c r="C9">
        <v>0.82</v>
      </c>
      <c r="D9">
        <v>0.87</v>
      </c>
      <c r="E9">
        <v>0.81</v>
      </c>
    </row>
    <row r="10" spans="2:5" x14ac:dyDescent="0.25">
      <c r="B10">
        <v>0.6</v>
      </c>
      <c r="C10">
        <v>0.54</v>
      </c>
      <c r="D10">
        <v>0.42</v>
      </c>
      <c r="E10">
        <v>0.49</v>
      </c>
    </row>
    <row r="11" spans="2:5" x14ac:dyDescent="0.25">
      <c r="B11">
        <v>0.3</v>
      </c>
      <c r="C11">
        <v>0.31</v>
      </c>
      <c r="D11">
        <v>0.42</v>
      </c>
      <c r="E11">
        <v>0.35</v>
      </c>
    </row>
    <row r="12" spans="2:5" x14ac:dyDescent="0.25">
      <c r="B12">
        <v>0.47</v>
      </c>
      <c r="C12">
        <v>0.48</v>
      </c>
      <c r="D12">
        <v>0.45</v>
      </c>
      <c r="E12">
        <v>0.38</v>
      </c>
    </row>
    <row r="13" spans="2:5" x14ac:dyDescent="0.25">
      <c r="B13">
        <v>0.81</v>
      </c>
      <c r="C13">
        <v>0.71</v>
      </c>
      <c r="D13">
        <v>0.83</v>
      </c>
      <c r="E13">
        <v>0.77</v>
      </c>
    </row>
    <row r="14" spans="2:5" x14ac:dyDescent="0.25">
      <c r="B14">
        <v>0.93</v>
      </c>
      <c r="C14">
        <v>0.98</v>
      </c>
      <c r="D14">
        <v>0.98</v>
      </c>
      <c r="E14">
        <v>0.96</v>
      </c>
    </row>
    <row r="15" spans="2:5" x14ac:dyDescent="0.25">
      <c r="B15">
        <v>0.6</v>
      </c>
      <c r="C15">
        <v>0.5</v>
      </c>
      <c r="D15">
        <v>0.65</v>
      </c>
      <c r="E15">
        <v>0.64</v>
      </c>
    </row>
    <row r="16" spans="2:5" x14ac:dyDescent="0.25">
      <c r="B16">
        <v>0.77</v>
      </c>
      <c r="C16">
        <v>0.8</v>
      </c>
      <c r="D16">
        <v>0.51</v>
      </c>
      <c r="E16">
        <v>0.46</v>
      </c>
    </row>
    <row r="17" spans="2:5" x14ac:dyDescent="0.25">
      <c r="B17">
        <v>0.91</v>
      </c>
      <c r="C17">
        <v>0.89</v>
      </c>
      <c r="D17">
        <v>0.98</v>
      </c>
      <c r="E17">
        <v>0.83</v>
      </c>
    </row>
    <row r="18" spans="2:5" x14ac:dyDescent="0.25">
      <c r="B18">
        <v>0.6</v>
      </c>
      <c r="C18">
        <v>0.47</v>
      </c>
      <c r="D18">
        <v>0.54</v>
      </c>
      <c r="E18">
        <v>0.61</v>
      </c>
    </row>
    <row r="19" spans="2:5" x14ac:dyDescent="0.25">
      <c r="B19">
        <v>0.57999999999999996</v>
      </c>
      <c r="C19">
        <v>0.43</v>
      </c>
      <c r="D19">
        <v>0.69</v>
      </c>
      <c r="E19">
        <v>0.53</v>
      </c>
    </row>
    <row r="20" spans="2:5" x14ac:dyDescent="0.25">
      <c r="B20">
        <v>0.64</v>
      </c>
      <c r="C20">
        <v>0.63</v>
      </c>
      <c r="D20">
        <v>0.57999999999999996</v>
      </c>
      <c r="E20">
        <v>0.59</v>
      </c>
    </row>
    <row r="21" spans="2:5" x14ac:dyDescent="0.25">
      <c r="B21">
        <v>0.21</v>
      </c>
      <c r="C21">
        <v>0.26</v>
      </c>
      <c r="D21">
        <v>0.44</v>
      </c>
      <c r="E21">
        <v>0.38</v>
      </c>
    </row>
    <row r="22" spans="2:5" x14ac:dyDescent="0.25">
      <c r="B22">
        <v>0.63</v>
      </c>
      <c r="C22">
        <v>0.69</v>
      </c>
      <c r="D22">
        <v>0.73</v>
      </c>
      <c r="E22">
        <v>0.78</v>
      </c>
    </row>
    <row r="23" spans="2:5" x14ac:dyDescent="0.25">
      <c r="B23">
        <v>0.32</v>
      </c>
      <c r="C23">
        <v>0.27</v>
      </c>
      <c r="D23">
        <v>0.24</v>
      </c>
      <c r="E23">
        <v>0.3</v>
      </c>
    </row>
    <row r="24" spans="2:5" x14ac:dyDescent="0.25">
      <c r="B24">
        <v>0.69</v>
      </c>
      <c r="C24">
        <v>0.66</v>
      </c>
      <c r="D24">
        <v>0.67</v>
      </c>
      <c r="E24">
        <v>0.68</v>
      </c>
    </row>
    <row r="25" spans="2:5" x14ac:dyDescent="0.25">
      <c r="B25">
        <v>0.96</v>
      </c>
      <c r="C25">
        <v>0.73</v>
      </c>
      <c r="D25">
        <v>0.92</v>
      </c>
      <c r="E25">
        <v>0.62</v>
      </c>
    </row>
    <row r="26" spans="2:5" x14ac:dyDescent="0.25">
      <c r="B26">
        <v>0.68</v>
      </c>
      <c r="C26">
        <v>0.6</v>
      </c>
      <c r="D26">
        <v>0.66</v>
      </c>
      <c r="E26">
        <v>0.49</v>
      </c>
    </row>
    <row r="27" spans="2:5" x14ac:dyDescent="0.25">
      <c r="B27">
        <v>0.87</v>
      </c>
      <c r="C27">
        <v>0.76</v>
      </c>
      <c r="D27">
        <v>0.84</v>
      </c>
      <c r="E27">
        <v>0.82</v>
      </c>
    </row>
    <row r="28" spans="2:5" x14ac:dyDescent="0.25">
      <c r="B28">
        <v>0.72</v>
      </c>
      <c r="C28">
        <v>0.7</v>
      </c>
      <c r="D28">
        <v>0.69</v>
      </c>
      <c r="E28">
        <v>0.66</v>
      </c>
    </row>
    <row r="29" spans="2:5" x14ac:dyDescent="0.25">
      <c r="B29">
        <v>0.53</v>
      </c>
      <c r="C29">
        <v>0.52</v>
      </c>
      <c r="D29">
        <v>0.6</v>
      </c>
      <c r="E29">
        <v>0.56000000000000005</v>
      </c>
    </row>
    <row r="30" spans="2:5" x14ac:dyDescent="0.25">
      <c r="B30">
        <v>0.59</v>
      </c>
      <c r="C30">
        <v>0.59</v>
      </c>
      <c r="D30">
        <v>0.85</v>
      </c>
      <c r="E30">
        <v>0.79</v>
      </c>
    </row>
    <row r="31" spans="2:5" x14ac:dyDescent="0.25">
      <c r="B31">
        <v>0.57999999999999996</v>
      </c>
      <c r="C31">
        <v>0.54</v>
      </c>
      <c r="D31">
        <v>0.53</v>
      </c>
      <c r="E31">
        <v>0.48</v>
      </c>
    </row>
    <row r="35" spans="1:5" x14ac:dyDescent="0.25">
      <c r="B35" s="2" t="s">
        <v>17</v>
      </c>
      <c r="C35" s="2"/>
      <c r="D35" s="2" t="s">
        <v>16</v>
      </c>
      <c r="E35" s="2"/>
    </row>
    <row r="36" spans="1:5" x14ac:dyDescent="0.25">
      <c r="B36" t="s">
        <v>4</v>
      </c>
      <c r="C36" t="s">
        <v>5</v>
      </c>
      <c r="D36" t="s">
        <v>4</v>
      </c>
      <c r="E36" t="s">
        <v>5</v>
      </c>
    </row>
    <row r="37" spans="1:5" x14ac:dyDescent="0.25">
      <c r="A37" t="s">
        <v>18</v>
      </c>
      <c r="B37">
        <f>AVERAGE(B2:B31)</f>
        <v>0.63266666666666671</v>
      </c>
      <c r="C37">
        <f>AVERAGE(C2:C31)</f>
        <v>0.59566666666666657</v>
      </c>
      <c r="D37">
        <f>AVERAGE(D2:D31)</f>
        <v>0.65633333333333355</v>
      </c>
      <c r="E37">
        <f>AVERAGE(E2:E31)</f>
        <v>0.61233333333333329</v>
      </c>
    </row>
    <row r="38" spans="1:5" x14ac:dyDescent="0.25">
      <c r="A38" t="s">
        <v>2</v>
      </c>
      <c r="B38">
        <f>STDEV(B2:B31)</f>
        <v>0.20329922457462474</v>
      </c>
      <c r="C38">
        <f>STDEV(C2:C31)</f>
        <v>0.1960591630153995</v>
      </c>
      <c r="D38">
        <f>STDEV(D2:D31)</f>
        <v>0.19787636915828116</v>
      </c>
      <c r="E38">
        <f>STDEV(E2:E31)</f>
        <v>0.17876363383420371</v>
      </c>
    </row>
    <row r="39" spans="1:5" x14ac:dyDescent="0.25">
      <c r="A39" t="s">
        <v>3</v>
      </c>
      <c r="B39">
        <f>B38/SQRT(30)</f>
        <v>3.711719040761019E-2</v>
      </c>
      <c r="C39">
        <f>C38/SQRT(30)</f>
        <v>3.5795342063038964E-2</v>
      </c>
      <c r="D39">
        <f>D38/SQRT(30)</f>
        <v>3.6127116995070041E-2</v>
      </c>
      <c r="E39">
        <f>E38/SQRT(30)</f>
        <v>3.2637624904195701E-2</v>
      </c>
    </row>
  </sheetData>
  <mergeCells count="2">
    <mergeCell ref="D35:E35"/>
    <mergeCell ref="B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topLeftCell="A43" workbookViewId="0">
      <selection activeCell="F66" sqref="F66"/>
    </sheetView>
  </sheetViews>
  <sheetFormatPr defaultRowHeight="15" x14ac:dyDescent="0.25"/>
  <cols>
    <col min="2" max="2" width="22.42578125" customWidth="1"/>
  </cols>
  <sheetData>
    <row r="2" spans="2:12" x14ac:dyDescent="0.25">
      <c r="B2">
        <v>0.65</v>
      </c>
      <c r="C2">
        <v>0.43</v>
      </c>
      <c r="D2">
        <v>0.56999999999999995</v>
      </c>
      <c r="E2">
        <v>0.37</v>
      </c>
      <c r="F2">
        <v>1</v>
      </c>
      <c r="H2">
        <v>0.27</v>
      </c>
      <c r="I2">
        <v>0.34</v>
      </c>
      <c r="J2">
        <v>0.27</v>
      </c>
      <c r="K2">
        <v>0.28999999999999998</v>
      </c>
      <c r="L2">
        <v>2</v>
      </c>
    </row>
    <row r="3" spans="2:12" x14ac:dyDescent="0.25">
      <c r="B3">
        <v>0.64</v>
      </c>
      <c r="C3">
        <v>0.75</v>
      </c>
      <c r="D3">
        <v>0.59</v>
      </c>
      <c r="E3">
        <v>0.57999999999999996</v>
      </c>
      <c r="F3">
        <v>1</v>
      </c>
      <c r="H3">
        <v>0.51</v>
      </c>
      <c r="I3">
        <v>0.49</v>
      </c>
      <c r="J3">
        <v>0.5</v>
      </c>
      <c r="K3">
        <v>0.47</v>
      </c>
      <c r="L3">
        <v>2</v>
      </c>
    </row>
    <row r="4" spans="2:12" x14ac:dyDescent="0.25">
      <c r="B4">
        <v>0.5</v>
      </c>
      <c r="C4">
        <v>0.38</v>
      </c>
      <c r="D4">
        <v>0.48</v>
      </c>
      <c r="E4">
        <v>0.39</v>
      </c>
      <c r="F4">
        <v>1</v>
      </c>
      <c r="H4">
        <v>0.47</v>
      </c>
      <c r="I4">
        <v>0.37</v>
      </c>
      <c r="J4">
        <v>0.37</v>
      </c>
      <c r="K4">
        <v>0.36</v>
      </c>
      <c r="L4">
        <v>2</v>
      </c>
    </row>
    <row r="5" spans="2:12" x14ac:dyDescent="0.25">
      <c r="B5">
        <v>0.94</v>
      </c>
      <c r="C5">
        <v>0.96</v>
      </c>
      <c r="D5">
        <v>0.89</v>
      </c>
      <c r="E5">
        <v>0.9</v>
      </c>
      <c r="F5">
        <v>1</v>
      </c>
      <c r="H5">
        <v>0.73</v>
      </c>
      <c r="I5">
        <v>0.83</v>
      </c>
      <c r="J5">
        <v>0.65</v>
      </c>
      <c r="K5">
        <v>0.78</v>
      </c>
      <c r="L5">
        <v>2</v>
      </c>
    </row>
    <row r="6" spans="2:12" x14ac:dyDescent="0.25">
      <c r="B6">
        <v>0.69</v>
      </c>
      <c r="C6">
        <v>0.65</v>
      </c>
      <c r="D6">
        <v>0.6</v>
      </c>
      <c r="E6">
        <v>0.48</v>
      </c>
      <c r="F6">
        <v>1</v>
      </c>
      <c r="H6">
        <v>0.83</v>
      </c>
      <c r="I6">
        <v>0.9</v>
      </c>
      <c r="J6">
        <v>0.75</v>
      </c>
      <c r="K6">
        <v>0.77</v>
      </c>
      <c r="L6">
        <v>2</v>
      </c>
    </row>
    <row r="7" spans="2:12" x14ac:dyDescent="0.25">
      <c r="B7">
        <v>0.81</v>
      </c>
      <c r="C7">
        <v>0.9</v>
      </c>
      <c r="D7">
        <v>0.89</v>
      </c>
      <c r="E7">
        <v>0.74</v>
      </c>
      <c r="F7">
        <v>1</v>
      </c>
      <c r="H7">
        <v>0.8</v>
      </c>
      <c r="I7">
        <v>0.7</v>
      </c>
      <c r="J7">
        <v>0.75</v>
      </c>
      <c r="K7">
        <v>0.82</v>
      </c>
      <c r="L7">
        <v>2</v>
      </c>
    </row>
    <row r="8" spans="2:12" x14ac:dyDescent="0.25">
      <c r="B8">
        <v>0.53</v>
      </c>
      <c r="C8">
        <v>0.44</v>
      </c>
      <c r="D8">
        <v>0.54</v>
      </c>
      <c r="E8">
        <v>0.48</v>
      </c>
      <c r="F8">
        <v>1</v>
      </c>
      <c r="H8">
        <v>0.62</v>
      </c>
      <c r="I8">
        <v>0.66</v>
      </c>
      <c r="J8">
        <v>0.6</v>
      </c>
      <c r="K8">
        <v>0.64</v>
      </c>
      <c r="L8">
        <v>2</v>
      </c>
    </row>
    <row r="9" spans="2:12" x14ac:dyDescent="0.25">
      <c r="B9">
        <v>0.77</v>
      </c>
      <c r="C9">
        <v>0.92</v>
      </c>
      <c r="D9">
        <v>0.76</v>
      </c>
      <c r="E9">
        <v>0.72</v>
      </c>
      <c r="F9">
        <v>1</v>
      </c>
      <c r="H9">
        <v>0.66</v>
      </c>
      <c r="I9">
        <v>0.54</v>
      </c>
      <c r="J9">
        <v>0.51</v>
      </c>
      <c r="K9">
        <v>0.43</v>
      </c>
      <c r="L9">
        <v>2</v>
      </c>
    </row>
    <row r="10" spans="2:12" x14ac:dyDescent="0.25">
      <c r="B10">
        <v>0.87</v>
      </c>
      <c r="C10">
        <v>0.7</v>
      </c>
      <c r="D10">
        <v>0.76</v>
      </c>
      <c r="E10">
        <v>0.85</v>
      </c>
      <c r="F10">
        <v>1</v>
      </c>
      <c r="H10">
        <v>0.73</v>
      </c>
      <c r="I10">
        <v>0.56999999999999995</v>
      </c>
      <c r="J10">
        <v>0.71</v>
      </c>
      <c r="K10">
        <v>0.54</v>
      </c>
      <c r="L10">
        <v>2</v>
      </c>
    </row>
    <row r="11" spans="2:12" x14ac:dyDescent="0.25">
      <c r="B11">
        <v>0.9</v>
      </c>
      <c r="C11">
        <v>0.81</v>
      </c>
      <c r="D11">
        <v>0.9</v>
      </c>
      <c r="E11">
        <v>0.86</v>
      </c>
      <c r="F11">
        <v>1</v>
      </c>
      <c r="H11">
        <v>0.5</v>
      </c>
      <c r="I11">
        <v>0.36</v>
      </c>
      <c r="J11">
        <v>0.44</v>
      </c>
      <c r="K11">
        <v>0.3</v>
      </c>
      <c r="L11">
        <v>2</v>
      </c>
    </row>
    <row r="12" spans="2:12" x14ac:dyDescent="0.25">
      <c r="B12">
        <v>0.68</v>
      </c>
      <c r="C12">
        <v>0.53</v>
      </c>
      <c r="D12">
        <v>0.59</v>
      </c>
      <c r="E12">
        <v>0.62</v>
      </c>
      <c r="F12">
        <v>1</v>
      </c>
      <c r="H12">
        <v>0.61</v>
      </c>
      <c r="I12">
        <v>0.63</v>
      </c>
      <c r="J12">
        <v>0.65</v>
      </c>
      <c r="K12">
        <v>0.64</v>
      </c>
      <c r="L12">
        <v>2</v>
      </c>
    </row>
    <row r="13" spans="2:12" x14ac:dyDescent="0.25">
      <c r="B13">
        <v>0.62</v>
      </c>
      <c r="C13">
        <v>0.61</v>
      </c>
      <c r="D13">
        <v>0.61</v>
      </c>
      <c r="E13">
        <v>0.56000000000000005</v>
      </c>
      <c r="F13">
        <v>1</v>
      </c>
      <c r="H13">
        <v>0.66</v>
      </c>
      <c r="I13">
        <v>0.71</v>
      </c>
      <c r="J13">
        <v>0.7</v>
      </c>
      <c r="K13">
        <v>0.71</v>
      </c>
      <c r="L13">
        <v>2</v>
      </c>
    </row>
    <row r="14" spans="2:12" x14ac:dyDescent="0.25">
      <c r="B14">
        <v>0.6</v>
      </c>
      <c r="C14">
        <v>0.74</v>
      </c>
      <c r="D14">
        <v>0.75</v>
      </c>
      <c r="E14">
        <v>0.67</v>
      </c>
      <c r="F14">
        <v>1</v>
      </c>
      <c r="H14">
        <v>0.56999999999999995</v>
      </c>
      <c r="I14">
        <v>0.65</v>
      </c>
      <c r="J14">
        <v>0.51</v>
      </c>
      <c r="K14">
        <v>0.52</v>
      </c>
      <c r="L14">
        <v>2</v>
      </c>
    </row>
    <row r="15" spans="2:12" x14ac:dyDescent="0.25">
      <c r="B15">
        <v>0.74</v>
      </c>
      <c r="C15">
        <v>0.77</v>
      </c>
      <c r="D15">
        <v>0.61</v>
      </c>
      <c r="E15">
        <v>0.68</v>
      </c>
      <c r="F15">
        <v>1</v>
      </c>
      <c r="H15">
        <v>0.57999999999999996</v>
      </c>
      <c r="I15">
        <v>0.64</v>
      </c>
      <c r="J15">
        <v>0.66</v>
      </c>
      <c r="K15">
        <v>0.64</v>
      </c>
      <c r="L15">
        <v>2</v>
      </c>
    </row>
    <row r="16" spans="2:12" x14ac:dyDescent="0.25">
      <c r="B16">
        <v>0.51</v>
      </c>
      <c r="C16">
        <v>0.62</v>
      </c>
      <c r="D16">
        <v>0.56999999999999995</v>
      </c>
      <c r="E16">
        <v>0.49</v>
      </c>
      <c r="F16">
        <v>1</v>
      </c>
      <c r="H16">
        <v>0.8</v>
      </c>
      <c r="I16">
        <v>0.71</v>
      </c>
      <c r="J16">
        <v>0.55000000000000004</v>
      </c>
      <c r="K16">
        <v>0.78</v>
      </c>
      <c r="L16">
        <v>2</v>
      </c>
    </row>
    <row r="17" spans="2:12" x14ac:dyDescent="0.25">
      <c r="B17">
        <v>0.69</v>
      </c>
      <c r="C17">
        <v>0.59</v>
      </c>
      <c r="D17">
        <v>0.61</v>
      </c>
      <c r="E17">
        <v>0.57999999999999996</v>
      </c>
      <c r="F17">
        <v>1</v>
      </c>
      <c r="H17">
        <v>0.89</v>
      </c>
      <c r="I17">
        <v>0.73</v>
      </c>
      <c r="J17">
        <v>0.75</v>
      </c>
      <c r="K17">
        <v>0.71</v>
      </c>
      <c r="L17">
        <v>2</v>
      </c>
    </row>
    <row r="18" spans="2:12" x14ac:dyDescent="0.25">
      <c r="B18">
        <v>0.47</v>
      </c>
      <c r="C18">
        <v>0.33</v>
      </c>
      <c r="D18">
        <v>0.5</v>
      </c>
      <c r="E18">
        <v>0.3</v>
      </c>
      <c r="F18">
        <v>1</v>
      </c>
      <c r="H18">
        <v>0.47</v>
      </c>
      <c r="I18">
        <v>0.45</v>
      </c>
      <c r="J18">
        <v>0.52</v>
      </c>
      <c r="K18">
        <v>0.42</v>
      </c>
      <c r="L18">
        <v>2</v>
      </c>
    </row>
    <row r="19" spans="2:12" x14ac:dyDescent="0.25">
      <c r="B19">
        <v>0.51</v>
      </c>
      <c r="C19">
        <v>0.42</v>
      </c>
      <c r="D19">
        <v>0.66</v>
      </c>
      <c r="E19">
        <v>0.44</v>
      </c>
      <c r="F19">
        <v>1</v>
      </c>
      <c r="H19">
        <v>0.39</v>
      </c>
      <c r="I19">
        <v>0.48</v>
      </c>
      <c r="J19">
        <v>0.5</v>
      </c>
      <c r="K19">
        <v>0.56999999999999995</v>
      </c>
      <c r="L19">
        <v>2</v>
      </c>
    </row>
    <row r="20" spans="2:12" x14ac:dyDescent="0.25">
      <c r="B20">
        <v>0.75</v>
      </c>
      <c r="C20">
        <v>0.61</v>
      </c>
      <c r="D20">
        <v>0.62</v>
      </c>
      <c r="E20">
        <v>0.7</v>
      </c>
      <c r="F20">
        <v>1</v>
      </c>
      <c r="H20">
        <v>0.79</v>
      </c>
      <c r="I20">
        <v>0.78</v>
      </c>
      <c r="J20">
        <v>0.71</v>
      </c>
      <c r="K20">
        <v>0.82</v>
      </c>
      <c r="L20">
        <v>2</v>
      </c>
    </row>
    <row r="21" spans="2:12" x14ac:dyDescent="0.25">
      <c r="B21">
        <v>0.45</v>
      </c>
      <c r="C21">
        <v>0.27</v>
      </c>
      <c r="D21">
        <v>0.45</v>
      </c>
      <c r="E21">
        <v>0.28000000000000003</v>
      </c>
      <c r="F21">
        <v>1</v>
      </c>
      <c r="H21">
        <v>0.74</v>
      </c>
      <c r="I21">
        <v>0.53</v>
      </c>
      <c r="J21">
        <v>0.69</v>
      </c>
      <c r="K21">
        <v>0.64</v>
      </c>
      <c r="L21">
        <v>2</v>
      </c>
    </row>
    <row r="22" spans="2:12" x14ac:dyDescent="0.25">
      <c r="B22">
        <v>0.67</v>
      </c>
      <c r="C22">
        <v>0.64</v>
      </c>
      <c r="D22">
        <v>0.5</v>
      </c>
      <c r="E22">
        <v>0.49</v>
      </c>
      <c r="F22">
        <v>1</v>
      </c>
      <c r="H22">
        <v>0.39</v>
      </c>
      <c r="I22">
        <v>0.5</v>
      </c>
      <c r="J22">
        <v>0.35</v>
      </c>
      <c r="K22">
        <v>0.36</v>
      </c>
      <c r="L22">
        <v>2</v>
      </c>
    </row>
    <row r="23" spans="2:12" x14ac:dyDescent="0.25">
      <c r="B23">
        <v>0.28999999999999998</v>
      </c>
      <c r="C23">
        <v>0.27</v>
      </c>
      <c r="D23">
        <v>0.36</v>
      </c>
      <c r="E23">
        <v>0.24</v>
      </c>
      <c r="F23">
        <v>1</v>
      </c>
      <c r="H23">
        <v>0.95</v>
      </c>
      <c r="I23">
        <v>0.86</v>
      </c>
      <c r="J23">
        <v>1</v>
      </c>
      <c r="K23">
        <v>0.9</v>
      </c>
      <c r="L23">
        <v>2</v>
      </c>
    </row>
    <row r="24" spans="2:12" x14ac:dyDescent="0.25">
      <c r="B24">
        <v>0.79</v>
      </c>
      <c r="C24">
        <v>0.84</v>
      </c>
      <c r="D24">
        <v>0.81</v>
      </c>
      <c r="E24">
        <v>0.83</v>
      </c>
      <c r="F24">
        <v>1</v>
      </c>
      <c r="H24">
        <v>0.5</v>
      </c>
      <c r="I24">
        <v>0.51</v>
      </c>
      <c r="J24">
        <v>0.59</v>
      </c>
      <c r="K24">
        <v>0.5</v>
      </c>
      <c r="L24">
        <v>2</v>
      </c>
    </row>
    <row r="25" spans="2:12" x14ac:dyDescent="0.25">
      <c r="B25">
        <v>0.74</v>
      </c>
      <c r="C25">
        <v>0.63</v>
      </c>
      <c r="D25">
        <v>0.83</v>
      </c>
      <c r="E25">
        <v>0.6</v>
      </c>
      <c r="F25">
        <v>1</v>
      </c>
      <c r="H25">
        <v>0.12</v>
      </c>
      <c r="I25">
        <v>0.19</v>
      </c>
      <c r="J25">
        <v>0.15</v>
      </c>
      <c r="K25">
        <v>0.15</v>
      </c>
      <c r="L25">
        <v>2</v>
      </c>
    </row>
    <row r="26" spans="2:12" x14ac:dyDescent="0.25">
      <c r="B26">
        <v>0.53</v>
      </c>
      <c r="C26">
        <v>0.43</v>
      </c>
      <c r="D26">
        <v>0.37</v>
      </c>
      <c r="E26">
        <v>0.49</v>
      </c>
      <c r="F26">
        <v>1</v>
      </c>
      <c r="H26">
        <v>0.9</v>
      </c>
      <c r="I26">
        <v>0.77</v>
      </c>
      <c r="J26">
        <v>0.85</v>
      </c>
      <c r="K26">
        <v>0.7</v>
      </c>
      <c r="L26">
        <v>2</v>
      </c>
    </row>
    <row r="27" spans="2:12" x14ac:dyDescent="0.25">
      <c r="B27">
        <v>0.13</v>
      </c>
      <c r="C27">
        <v>0.15</v>
      </c>
      <c r="D27">
        <v>0.16</v>
      </c>
      <c r="E27">
        <v>0.16</v>
      </c>
      <c r="F27">
        <v>1</v>
      </c>
      <c r="H27">
        <v>0.38</v>
      </c>
      <c r="I27">
        <v>0.34</v>
      </c>
      <c r="J27">
        <v>0.42</v>
      </c>
      <c r="K27">
        <v>0.33</v>
      </c>
      <c r="L27">
        <v>2</v>
      </c>
    </row>
    <row r="28" spans="2:12" x14ac:dyDescent="0.25">
      <c r="B28">
        <v>0.7</v>
      </c>
      <c r="C28">
        <v>0.62</v>
      </c>
      <c r="D28">
        <v>0.7</v>
      </c>
      <c r="E28">
        <v>0.62</v>
      </c>
      <c r="F28">
        <v>1</v>
      </c>
      <c r="H28">
        <v>0.87</v>
      </c>
      <c r="I28">
        <v>0.72</v>
      </c>
      <c r="J28">
        <v>0.65</v>
      </c>
      <c r="K28">
        <v>0.72</v>
      </c>
      <c r="L28">
        <v>2</v>
      </c>
    </row>
    <row r="29" spans="2:12" x14ac:dyDescent="0.25">
      <c r="B29">
        <v>0.79</v>
      </c>
      <c r="C29">
        <v>0.81</v>
      </c>
      <c r="D29">
        <v>0.74</v>
      </c>
      <c r="E29">
        <v>0.71</v>
      </c>
      <c r="F29">
        <v>1</v>
      </c>
      <c r="H29">
        <v>0.82</v>
      </c>
      <c r="I29">
        <v>0.83</v>
      </c>
      <c r="J29">
        <v>0.82</v>
      </c>
      <c r="K29">
        <v>0.69</v>
      </c>
      <c r="L29">
        <v>2</v>
      </c>
    </row>
    <row r="30" spans="2:12" x14ac:dyDescent="0.25">
      <c r="B30">
        <v>0.94</v>
      </c>
      <c r="C30">
        <v>0.9</v>
      </c>
      <c r="D30">
        <v>0.79</v>
      </c>
      <c r="E30">
        <v>0.84</v>
      </c>
      <c r="F30">
        <v>1</v>
      </c>
      <c r="H30">
        <v>0.74</v>
      </c>
      <c r="I30">
        <v>0.61</v>
      </c>
      <c r="J30">
        <v>0.63</v>
      </c>
      <c r="K30">
        <v>0.56000000000000005</v>
      </c>
      <c r="L30">
        <v>2</v>
      </c>
    </row>
    <row r="31" spans="2:12" x14ac:dyDescent="0.25">
      <c r="B31">
        <v>0.88</v>
      </c>
      <c r="C31">
        <v>0.9</v>
      </c>
      <c r="D31">
        <v>0.94</v>
      </c>
      <c r="E31">
        <v>0.88</v>
      </c>
      <c r="F31">
        <v>1</v>
      </c>
      <c r="H31">
        <v>0.71</v>
      </c>
      <c r="I31">
        <v>0.68</v>
      </c>
      <c r="J31">
        <v>0.61</v>
      </c>
      <c r="K31">
        <v>0.7</v>
      </c>
      <c r="L31">
        <v>2</v>
      </c>
    </row>
    <row r="32" spans="2:12" x14ac:dyDescent="0.25">
      <c r="B32">
        <v>0.83</v>
      </c>
      <c r="C32">
        <v>0.87</v>
      </c>
      <c r="D32">
        <v>0.84</v>
      </c>
      <c r="E32">
        <v>0.69</v>
      </c>
      <c r="F32">
        <v>1</v>
      </c>
      <c r="H32">
        <v>0.5</v>
      </c>
      <c r="I32">
        <v>0.48</v>
      </c>
      <c r="J32">
        <v>0.45</v>
      </c>
      <c r="K32">
        <v>0.62</v>
      </c>
      <c r="L32">
        <v>2</v>
      </c>
    </row>
    <row r="33" spans="2:12" x14ac:dyDescent="0.25">
      <c r="B33">
        <v>0.61</v>
      </c>
      <c r="C33">
        <v>0.63</v>
      </c>
      <c r="D33">
        <v>0.65</v>
      </c>
      <c r="E33">
        <v>0.49</v>
      </c>
      <c r="F33">
        <v>1</v>
      </c>
      <c r="H33">
        <v>0.71</v>
      </c>
      <c r="I33">
        <v>0.61</v>
      </c>
      <c r="J33">
        <v>0.6</v>
      </c>
      <c r="K33">
        <v>0.78</v>
      </c>
      <c r="L33">
        <v>2</v>
      </c>
    </row>
    <row r="35" spans="2:12" x14ac:dyDescent="0.25">
      <c r="B35" s="2" t="s">
        <v>14</v>
      </c>
      <c r="C35" s="2"/>
      <c r="D35" s="2"/>
      <c r="E35" s="2"/>
      <c r="H35" s="2" t="s">
        <v>15</v>
      </c>
      <c r="I35" s="2"/>
      <c r="J35" s="2"/>
      <c r="K35" s="2"/>
    </row>
    <row r="36" spans="2:12" x14ac:dyDescent="0.25">
      <c r="B36" s="1" t="s">
        <v>10</v>
      </c>
      <c r="C36" s="1" t="s">
        <v>11</v>
      </c>
      <c r="D36" s="1" t="s">
        <v>12</v>
      </c>
      <c r="E36" s="1" t="s">
        <v>13</v>
      </c>
      <c r="H36" s="1" t="s">
        <v>10</v>
      </c>
      <c r="I36" s="1" t="s">
        <v>11</v>
      </c>
      <c r="J36" s="1" t="s">
        <v>12</v>
      </c>
      <c r="K36" s="1" t="s">
        <v>13</v>
      </c>
    </row>
    <row r="37" spans="2:12" x14ac:dyDescent="0.25">
      <c r="B37">
        <f>AVERAGE(B2:B33)</f>
        <v>0.66312499999999985</v>
      </c>
      <c r="C37">
        <f>AVERAGE(C2:C33)</f>
        <v>0.62874999999999992</v>
      </c>
      <c r="D37">
        <f>AVERAGE(D2:D33)</f>
        <v>0.6449999999999998</v>
      </c>
      <c r="E37">
        <f>AVERAGE(E2:E33)</f>
        <v>0.5853124999999999</v>
      </c>
      <c r="H37">
        <f>AVERAGE(H2:H33)</f>
        <v>0.63156250000000014</v>
      </c>
      <c r="I37">
        <f>AVERAGE(I2:I33)</f>
        <v>0.59906249999999994</v>
      </c>
      <c r="J37">
        <f>AVERAGE(J2:J33)</f>
        <v>0.5909375</v>
      </c>
      <c r="K37">
        <f>AVERAGE(K2:K33)</f>
        <v>0.58937499999999998</v>
      </c>
    </row>
    <row r="38" spans="2:12" x14ac:dyDescent="0.25">
      <c r="B38">
        <f>STDEV(B2:B33)</f>
        <v>0.18309943535086801</v>
      </c>
      <c r="C38">
        <f t="shared" ref="C38:E38" si="0">STDEV(C2:C33)</f>
        <v>0.21586659560194674</v>
      </c>
      <c r="D38">
        <f t="shared" si="0"/>
        <v>0.17747330558015947</v>
      </c>
      <c r="E38">
        <f t="shared" si="0"/>
        <v>0.19643572986537366</v>
      </c>
      <c r="H38">
        <f>STDEV(H2:H33)</f>
        <v>0.19748596315981815</v>
      </c>
      <c r="I38">
        <f t="shared" ref="I38:K38" si="1">STDEV(I2:I33)</f>
        <v>0.17133930447525625</v>
      </c>
      <c r="J38">
        <f t="shared" si="1"/>
        <v>0.17438110609033977</v>
      </c>
      <c r="K38">
        <f t="shared" si="1"/>
        <v>0.18493132988813332</v>
      </c>
    </row>
    <row r="39" spans="2:12" x14ac:dyDescent="0.25">
      <c r="B39">
        <f>B38/SQRT(32)</f>
        <v>3.2367713092006652E-2</v>
      </c>
      <c r="C39">
        <f>C38/SQRT(32)</f>
        <v>3.8160183395447668E-2</v>
      </c>
      <c r="D39">
        <f>D38/SQRT(32)</f>
        <v>3.1373144463830778E-2</v>
      </c>
      <c r="E39">
        <f>E38/SQRT(32)</f>
        <v>3.4725259163783634E-2</v>
      </c>
      <c r="H39">
        <f>H38/SQRT(32)</f>
        <v>3.4910915934866026E-2</v>
      </c>
      <c r="I39">
        <f>I38/SQRT(32)</f>
        <v>3.0288796019560065E-2</v>
      </c>
      <c r="J39">
        <f>J38/SQRT(32)</f>
        <v>3.0826515656822501E-2</v>
      </c>
      <c r="K39">
        <f>K38/SQRT(32)</f>
        <v>3.2691549354436376E-2</v>
      </c>
    </row>
    <row r="42" spans="2:12" x14ac:dyDescent="0.25">
      <c r="C42" t="s">
        <v>0</v>
      </c>
      <c r="D42" t="s">
        <v>1</v>
      </c>
      <c r="H42" t="s">
        <v>10</v>
      </c>
      <c r="I42" t="s">
        <v>11</v>
      </c>
      <c r="J42" t="s">
        <v>12</v>
      </c>
      <c r="K42" t="s">
        <v>13</v>
      </c>
    </row>
    <row r="43" spans="2:12" x14ac:dyDescent="0.25">
      <c r="B43" t="s">
        <v>10</v>
      </c>
      <c r="C43">
        <f>B37</f>
        <v>0.66312499999999985</v>
      </c>
      <c r="D43">
        <f>H37</f>
        <v>0.63156250000000014</v>
      </c>
      <c r="G43" t="s">
        <v>0</v>
      </c>
      <c r="H43">
        <v>0.66312499999999985</v>
      </c>
      <c r="I43">
        <v>0.62874999999999992</v>
      </c>
      <c r="J43">
        <v>0.6449999999999998</v>
      </c>
      <c r="K43">
        <v>0.5853124999999999</v>
      </c>
    </row>
    <row r="44" spans="2:12" x14ac:dyDescent="0.25">
      <c r="B44" t="s">
        <v>11</v>
      </c>
      <c r="C44">
        <f>C37</f>
        <v>0.62874999999999992</v>
      </c>
      <c r="D44">
        <f>I37</f>
        <v>0.59906249999999994</v>
      </c>
      <c r="G44" t="s">
        <v>1</v>
      </c>
      <c r="H44">
        <v>0.63156250000000014</v>
      </c>
      <c r="I44">
        <v>0.59906249999999994</v>
      </c>
      <c r="J44">
        <v>0.5909375</v>
      </c>
      <c r="K44">
        <v>0.58937499999999998</v>
      </c>
    </row>
    <row r="45" spans="2:12" x14ac:dyDescent="0.25">
      <c r="B45" t="s">
        <v>12</v>
      </c>
      <c r="C45">
        <f>D37</f>
        <v>0.6449999999999998</v>
      </c>
      <c r="D45">
        <f>J37</f>
        <v>0.5909375</v>
      </c>
    </row>
    <row r="46" spans="2:12" x14ac:dyDescent="0.25">
      <c r="B46" t="s">
        <v>13</v>
      </c>
      <c r="C46">
        <f>E37</f>
        <v>0.5853124999999999</v>
      </c>
      <c r="D46">
        <f>K37</f>
        <v>0.58937499999999998</v>
      </c>
    </row>
  </sheetData>
  <mergeCells count="2">
    <mergeCell ref="B35:E35"/>
    <mergeCell ref="H35:K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2</vt:lpstr>
      <vt:lpstr>Experiment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Everett Marsh</dc:creator>
  <cp:lastModifiedBy>John Everett Marsh</cp:lastModifiedBy>
  <dcterms:created xsi:type="dcterms:W3CDTF">2018-12-06T10:29:08Z</dcterms:created>
  <dcterms:modified xsi:type="dcterms:W3CDTF">2019-05-10T09:38:33Z</dcterms:modified>
</cp:coreProperties>
</file>